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paulina.vallejos\Desktop\Informe de Actualización 2018\Versión Final\"/>
    </mc:Choice>
  </mc:AlternateContent>
  <bookViews>
    <workbookView xWindow="0" yWindow="0" windowWidth="17280" windowHeight="6330"/>
  </bookViews>
  <sheets>
    <sheet name="Carátula INAI" sheetId="1" r:id="rId1"/>
    <sheet name="E-001" sheetId="2" r:id="rId2"/>
    <sheet name="E1DGE" sheetId="43" r:id="rId3"/>
    <sheet name="E1DGNC" sheetId="44" r:id="rId4"/>
    <sheet name="E1DGIV" sheetId="45" r:id="rId5"/>
    <sheet name="E1DGEIV" sheetId="46" r:id="rId6"/>
    <sheet name="E1DGAP" sheetId="47" r:id="rId7"/>
    <sheet name="E1DGPDS" sheetId="48" r:id="rId8"/>
    <sheet name="E1DGCR" sheetId="49" r:id="rId9"/>
    <sheet name="E1DGEALSUPFM" sheetId="50" r:id="rId10"/>
    <sheet name="E1DGEPPOED" sheetId="51" r:id="rId11"/>
    <sheet name="E1DGOAEFF" sheetId="52" r:id="rId12"/>
    <sheet name="E1DGPLJ" sheetId="53" r:id="rId13"/>
    <sheet name="E1DGEAPCTA" sheetId="54" r:id="rId14"/>
    <sheet name="E-002" sheetId="3" r:id="rId15"/>
    <sheet name="E2DGAI" sheetId="40" r:id="rId16"/>
    <sheet name="E2DGGIE" sheetId="41" r:id="rId17"/>
    <sheet name="E2DGC" sheetId="42" r:id="rId18"/>
    <sheet name="E2DGPVS" sheetId="35" r:id="rId19"/>
    <sheet name="E2DGGAT" sheetId="10" r:id="rId20"/>
    <sheet name="E2DGPAR" sheetId="56" r:id="rId21"/>
    <sheet name="E2DGCSD" sheetId="26" r:id="rId22"/>
    <sheet name="E-003" sheetId="4" r:id="rId23"/>
    <sheet name="E3DGTI" sheetId="36" r:id="rId24"/>
    <sheet name="E3DGPA" sheetId="23" r:id="rId25"/>
    <sheet name="E3DGVCCEF" sheetId="34" r:id="rId26"/>
    <sheet name="E3DGTSN" sheetId="20" r:id="rId27"/>
    <sheet name="E-004" sheetId="5" r:id="rId28"/>
    <sheet name="E4DGAJ" sheetId="11" r:id="rId29"/>
    <sheet name="E4DGPDI" sheetId="18" r:id="rId30"/>
    <sheet name="M-001" sheetId="6" r:id="rId31"/>
    <sheet name="M1DGA" sheetId="31" r:id="rId32"/>
    <sheet name="O-001" sheetId="7" r:id="rId33"/>
    <sheet name="O1OIC" sheetId="39" r:id="rId34"/>
    <sheet name="K-025" sheetId="8" r:id="rId35"/>
    <sheet name="K25FID" sheetId="55" r:id="rId36"/>
  </sheets>
  <externalReferences>
    <externalReference r:id="rId37"/>
    <externalReference r:id="rId38"/>
  </externalReferences>
  <definedNames>
    <definedName name="_xlnm._FilterDatabase" localSheetId="6" hidden="1">E1DGAP!$A$16:$G$35</definedName>
    <definedName name="_xlnm._FilterDatabase" localSheetId="8" hidden="1">E1DGCR!$A$16:$G$29</definedName>
    <definedName name="_xlnm._FilterDatabase" localSheetId="2" hidden="1">E1DGE!$A$16:$G$45</definedName>
    <definedName name="_xlnm._FilterDatabase" localSheetId="9" hidden="1">E1DGEALSUPFM!$A$16:$G$31</definedName>
    <definedName name="_xlnm._FilterDatabase" localSheetId="13" hidden="1">E1DGEAPCTA!$A$16:$G$29</definedName>
    <definedName name="_xlnm._FilterDatabase" localSheetId="10" hidden="1">E1DGEPPOED!$A$16:$G$29</definedName>
    <definedName name="_xlnm._FilterDatabase" localSheetId="3" hidden="1">E1DGNC!$A$16:$G$31</definedName>
    <definedName name="_xlnm._FilterDatabase" localSheetId="11" hidden="1">E1DGOAEFF!$A$16:$G$29</definedName>
    <definedName name="_xlnm._FilterDatabase" localSheetId="12" hidden="1">E1DGPLJ!$A$16:$G$29</definedName>
    <definedName name="_xlnm._FilterDatabase" localSheetId="15" hidden="1">E2DGAI!$A$17:$G$30</definedName>
    <definedName name="_xlnm._FilterDatabase" localSheetId="17" hidden="1">E2DGC!$A$17:$F$33</definedName>
    <definedName name="_xlnm._FilterDatabase" localSheetId="21" hidden="1">E2DGCSD!$A$17:$G$30</definedName>
    <definedName name="_xlnm._FilterDatabase" localSheetId="19" hidden="1">E2DGGAT!$A$16:$G$34</definedName>
    <definedName name="_xlnm._FilterDatabase" localSheetId="16" hidden="1">E2DGGIE!$A$16:$G$30</definedName>
    <definedName name="_xlnm._FilterDatabase" localSheetId="20" hidden="1">E2DGPAR!$A$17:$G$30</definedName>
    <definedName name="_xlnm._FilterDatabase" localSheetId="24" hidden="1">E3DGPA!$A$16:$G$30</definedName>
    <definedName name="_xlnm._FilterDatabase" localSheetId="23" hidden="1">E3DGTI!$A$16:$G$36</definedName>
    <definedName name="_xlnm._FilterDatabase" localSheetId="26" hidden="1">E3DGTSN!$A$16:$G$38</definedName>
    <definedName name="_xlnm._FilterDatabase" localSheetId="28" hidden="1">E4DGAJ!$A$16:$G$46</definedName>
    <definedName name="_xlnm._FilterDatabase" localSheetId="29" hidden="1">E4DGPDI!$A$16:$G$30</definedName>
    <definedName name="_xlnm._FilterDatabase" localSheetId="31" hidden="1">M1DGA!$A$16:$F$33</definedName>
    <definedName name="_xlnm._FilterDatabase" localSheetId="33" hidden="1">O1OIC!$A$16:$F$32</definedName>
    <definedName name="_ftn1_1" localSheetId="0">#REF!</definedName>
    <definedName name="_ftn1_1" localSheetId="6">#REF!</definedName>
    <definedName name="_ftn1_1" localSheetId="8">#REF!</definedName>
    <definedName name="_ftn1_1" localSheetId="2">#REF!</definedName>
    <definedName name="_ftn1_1" localSheetId="9">#REF!</definedName>
    <definedName name="_ftn1_1" localSheetId="13">#REF!</definedName>
    <definedName name="_ftn1_1" localSheetId="5">#REF!</definedName>
    <definedName name="_ftn1_1" localSheetId="10">#REF!</definedName>
    <definedName name="_ftn1_1" localSheetId="4">#REF!</definedName>
    <definedName name="_ftn1_1" localSheetId="3">#REF!</definedName>
    <definedName name="_ftn1_1" localSheetId="11">#REF!</definedName>
    <definedName name="_ftn1_1" localSheetId="7">#REF!</definedName>
    <definedName name="_ftn1_1" localSheetId="12">#REF!</definedName>
    <definedName name="_ftn1_1" localSheetId="15">#REF!</definedName>
    <definedName name="_ftn1_1" localSheetId="17">#REF!</definedName>
    <definedName name="_ftn1_1" localSheetId="21">#REF!</definedName>
    <definedName name="_ftn1_1" localSheetId="19">#REF!</definedName>
    <definedName name="_ftn1_1" localSheetId="16">#REF!</definedName>
    <definedName name="_ftn1_1" localSheetId="20">#REF!</definedName>
    <definedName name="_ftn1_1" localSheetId="18">#REF!</definedName>
    <definedName name="_ftn1_1" localSheetId="24">#REF!</definedName>
    <definedName name="_ftn1_1" localSheetId="23">#REF!</definedName>
    <definedName name="_ftn1_1" localSheetId="26">#REF!</definedName>
    <definedName name="_ftn1_1" localSheetId="25">#REF!</definedName>
    <definedName name="_ftn1_1" localSheetId="28">#REF!</definedName>
    <definedName name="_ftn1_1" localSheetId="29">#REF!</definedName>
    <definedName name="_ftn1_1" localSheetId="35">#REF!</definedName>
    <definedName name="_ftn1_1" localSheetId="31">#REF!</definedName>
    <definedName name="_ftn1_1" localSheetId="33">#REF!</definedName>
    <definedName name="_ftn1_1">#REF!</definedName>
    <definedName name="_ftnref1_1" localSheetId="0">#REF!</definedName>
    <definedName name="_ftnref1_1" localSheetId="6">#REF!</definedName>
    <definedName name="_ftnref1_1" localSheetId="8">#REF!</definedName>
    <definedName name="_ftnref1_1" localSheetId="2">#REF!</definedName>
    <definedName name="_ftnref1_1" localSheetId="9">#REF!</definedName>
    <definedName name="_ftnref1_1" localSheetId="13">#REF!</definedName>
    <definedName name="_ftnref1_1" localSheetId="5">#REF!</definedName>
    <definedName name="_ftnref1_1" localSheetId="10">#REF!</definedName>
    <definedName name="_ftnref1_1" localSheetId="4">#REF!</definedName>
    <definedName name="_ftnref1_1" localSheetId="3">#REF!</definedName>
    <definedName name="_ftnref1_1" localSheetId="11">#REF!</definedName>
    <definedName name="_ftnref1_1" localSheetId="7">#REF!</definedName>
    <definedName name="_ftnref1_1" localSheetId="12">#REF!</definedName>
    <definedName name="_ftnref1_1" localSheetId="15">#REF!</definedName>
    <definedName name="_ftnref1_1" localSheetId="17">#REF!</definedName>
    <definedName name="_ftnref1_1" localSheetId="21">#REF!</definedName>
    <definedName name="_ftnref1_1" localSheetId="19">#REF!</definedName>
    <definedName name="_ftnref1_1" localSheetId="16">#REF!</definedName>
    <definedName name="_ftnref1_1" localSheetId="20">#REF!</definedName>
    <definedName name="_ftnref1_1" localSheetId="18">#REF!</definedName>
    <definedName name="_ftnref1_1" localSheetId="24">#REF!</definedName>
    <definedName name="_ftnref1_1" localSheetId="23">#REF!</definedName>
    <definedName name="_ftnref1_1" localSheetId="26">#REF!</definedName>
    <definedName name="_ftnref1_1" localSheetId="25">#REF!</definedName>
    <definedName name="_ftnref1_1" localSheetId="28">#REF!</definedName>
    <definedName name="_ftnref1_1" localSheetId="29">#REF!</definedName>
    <definedName name="_ftnref1_1" localSheetId="35">#REF!</definedName>
    <definedName name="_ftnref1_1" localSheetId="31">#REF!</definedName>
    <definedName name="_ftnref1_1" localSheetId="33">#REF!</definedName>
    <definedName name="_ftnref1_1">#REF!</definedName>
    <definedName name="_xlnm.Print_Area" localSheetId="0">'Carátula INAI'!$A$2:$E$28</definedName>
    <definedName name="_xlnm.Print_Area" localSheetId="1">'E-001'!$A$2:$E$26</definedName>
    <definedName name="_xlnm.Print_Area" localSheetId="14">'E-002'!$A$2:$E$25</definedName>
    <definedName name="_xlnm.Print_Area" localSheetId="22">'E-003'!$A$2:$E$25</definedName>
    <definedName name="_xlnm.Print_Area" localSheetId="27">'E-004'!$A$2:$E$25</definedName>
    <definedName name="_xlnm.Print_Area" localSheetId="6">E1DGAP!$A$1:$F$60</definedName>
    <definedName name="_xlnm.Print_Area" localSheetId="8">E1DGCR!$A$1:$F$34</definedName>
    <definedName name="_xlnm.Print_Area" localSheetId="2">E1DGE!$A$1:$F$67</definedName>
    <definedName name="_xlnm.Print_Area" localSheetId="9">E1DGEALSUPFM!$A$1:$F$45</definedName>
    <definedName name="_xlnm.Print_Area" localSheetId="13">E1DGEAPCTA!$A$1:$F$45</definedName>
    <definedName name="_xlnm.Print_Area" localSheetId="5">E1DGEIV!$A$1:$F$35</definedName>
    <definedName name="_xlnm.Print_Area" localSheetId="10">E1DGEPPOED!$A$1:$F$45</definedName>
    <definedName name="_xlnm.Print_Area" localSheetId="4">E1DGIV!$A$1:$F$32</definedName>
    <definedName name="_xlnm.Print_Area" localSheetId="3">E1DGNC!$A$1:$F$38</definedName>
    <definedName name="_xlnm.Print_Area" localSheetId="11">E1DGOAEFF!$A$1:$F$45</definedName>
    <definedName name="_xlnm.Print_Area" localSheetId="7">E1DGPDS!$A$1:$F$31</definedName>
    <definedName name="_xlnm.Print_Area" localSheetId="12">E1DGPLJ!$A$1:$F$51</definedName>
    <definedName name="_xlnm.Print_Area" localSheetId="15">E2DGAI!$A$1:$F$31</definedName>
    <definedName name="_xlnm.Print_Area" localSheetId="17">E2DGC!$A$1:$F$60</definedName>
    <definedName name="_xlnm.Print_Area" localSheetId="21">E2DGCSD!$A$1:$F$40</definedName>
    <definedName name="_xlnm.Print_Area" localSheetId="19">E2DGGAT!$A$1:$F$42</definedName>
    <definedName name="_xlnm.Print_Area" localSheetId="16">E2DGGIE!$A$1:$F$46</definedName>
    <definedName name="_xlnm.Print_Area" localSheetId="20">E2DGPAR!$A$1:$F$42</definedName>
    <definedName name="_xlnm.Print_Area" localSheetId="18">E2DGPVS!$A$1:$F$58</definedName>
    <definedName name="_xlnm.Print_Area" localSheetId="24">E3DGPA!$A$1:$F$35</definedName>
    <definedName name="_xlnm.Print_Area" localSheetId="23">E3DGTI!$A$1:$F$52</definedName>
    <definedName name="_xlnm.Print_Area" localSheetId="26">E3DGTSN!$A$1:$F$40</definedName>
    <definedName name="_xlnm.Print_Area" localSheetId="25">E3DGVCCEF!$A$1:$F$44</definedName>
    <definedName name="_xlnm.Print_Area" localSheetId="28">E4DGAJ!$A$1:$F$52</definedName>
    <definedName name="_xlnm.Print_Area" localSheetId="29">E4DGPDI!$A$1:$F$49</definedName>
    <definedName name="_xlnm.Print_Area" localSheetId="34">'K-025'!$A$2:$E$25</definedName>
    <definedName name="_xlnm.Print_Area" localSheetId="35">K25FID!$A$1:$H$43</definedName>
    <definedName name="_xlnm.Print_Area" localSheetId="30">'M-001'!$A$2:$E$26</definedName>
    <definedName name="_xlnm.Print_Area" localSheetId="31">M1DGA!$A$1:$F$36</definedName>
    <definedName name="_xlnm.Print_Area" localSheetId="32">'O-001'!$A$2:$E$25</definedName>
    <definedName name="_xlnm.Print_Area" localSheetId="33">O1OIC!$A$1:$F$42</definedName>
    <definedName name="cf" localSheetId="0">#REF!</definedName>
    <definedName name="cf" localSheetId="6">#REF!</definedName>
    <definedName name="cf" localSheetId="8">#REF!</definedName>
    <definedName name="cf" localSheetId="2">#REF!</definedName>
    <definedName name="cf" localSheetId="9">#REF!</definedName>
    <definedName name="cf" localSheetId="13">#REF!</definedName>
    <definedName name="cf" localSheetId="5">#REF!</definedName>
    <definedName name="cf" localSheetId="10">#REF!</definedName>
    <definedName name="cf" localSheetId="4">#REF!</definedName>
    <definedName name="cf" localSheetId="3">#REF!</definedName>
    <definedName name="cf" localSheetId="11">#REF!</definedName>
    <definedName name="cf" localSheetId="7">#REF!</definedName>
    <definedName name="cf" localSheetId="12">#REF!</definedName>
    <definedName name="cf" localSheetId="15">#REF!</definedName>
    <definedName name="cf" localSheetId="17">#REF!</definedName>
    <definedName name="cf" localSheetId="21">#REF!</definedName>
    <definedName name="cf" localSheetId="19">#REF!</definedName>
    <definedName name="cf" localSheetId="16">#REF!</definedName>
    <definedName name="cf" localSheetId="20">#REF!</definedName>
    <definedName name="cf" localSheetId="18">#REF!</definedName>
    <definedName name="cf" localSheetId="24">#REF!</definedName>
    <definedName name="cf" localSheetId="23">#REF!</definedName>
    <definedName name="cf" localSheetId="26">#REF!</definedName>
    <definedName name="cf" localSheetId="25">#REF!</definedName>
    <definedName name="cf" localSheetId="28">#REF!</definedName>
    <definedName name="cf" localSheetId="29">#REF!</definedName>
    <definedName name="cf" localSheetId="35">#REF!</definedName>
    <definedName name="cf" localSheetId="31">#REF!</definedName>
    <definedName name="cf" localSheetId="33">#REF!</definedName>
    <definedName name="cf">#REF!</definedName>
    <definedName name="DG" localSheetId="6">#REF!</definedName>
    <definedName name="DG" localSheetId="8">#REF!</definedName>
    <definedName name="DG" localSheetId="2">#REF!</definedName>
    <definedName name="DG" localSheetId="9">#REF!</definedName>
    <definedName name="DG" localSheetId="13">#REF!</definedName>
    <definedName name="DG" localSheetId="5">#REF!</definedName>
    <definedName name="DG" localSheetId="10">#REF!</definedName>
    <definedName name="DG" localSheetId="4">#REF!</definedName>
    <definedName name="DG" localSheetId="3">#REF!</definedName>
    <definedName name="DG" localSheetId="11">#REF!</definedName>
    <definedName name="DG" localSheetId="7">#REF!</definedName>
    <definedName name="DG" localSheetId="12">#REF!</definedName>
    <definedName name="DG" localSheetId="15">#REF!</definedName>
    <definedName name="DG" localSheetId="17">#REF!</definedName>
    <definedName name="DG" localSheetId="21">#REF!</definedName>
    <definedName name="DG" localSheetId="19">#REF!</definedName>
    <definedName name="DG" localSheetId="16">#REF!</definedName>
    <definedName name="DG" localSheetId="20">#REF!</definedName>
    <definedName name="DG" localSheetId="18">#REF!</definedName>
    <definedName name="DG" localSheetId="24">#REF!</definedName>
    <definedName name="DG" localSheetId="23">#REF!</definedName>
    <definedName name="DG" localSheetId="26">#REF!</definedName>
    <definedName name="DG" localSheetId="25">#REF!</definedName>
    <definedName name="DG" localSheetId="28">#REF!</definedName>
    <definedName name="DG" localSheetId="29">#REF!</definedName>
    <definedName name="DG" localSheetId="35">#REF!</definedName>
    <definedName name="DG" localSheetId="31">#REF!</definedName>
    <definedName name="DG" localSheetId="33">#REF!</definedName>
    <definedName name="DG">#REF!</definedName>
    <definedName name="DGAJ" localSheetId="6">#REF!</definedName>
    <definedName name="DGAJ" localSheetId="8">#REF!</definedName>
    <definedName name="DGAJ" localSheetId="2">#REF!</definedName>
    <definedName name="DGAJ" localSheetId="9">#REF!</definedName>
    <definedName name="DGAJ" localSheetId="13">#REF!</definedName>
    <definedName name="DGAJ" localSheetId="5">#REF!</definedName>
    <definedName name="DGAJ" localSheetId="10">#REF!</definedName>
    <definedName name="DGAJ" localSheetId="4">#REF!</definedName>
    <definedName name="DGAJ" localSheetId="3">#REF!</definedName>
    <definedName name="DGAJ" localSheetId="11">#REF!</definedName>
    <definedName name="DGAJ" localSheetId="7">#REF!</definedName>
    <definedName name="DGAJ" localSheetId="12">#REF!</definedName>
    <definedName name="DGAJ" localSheetId="15">#REF!</definedName>
    <definedName name="DGAJ" localSheetId="17">#REF!</definedName>
    <definedName name="DGAJ" localSheetId="21">#REF!</definedName>
    <definedName name="DGAJ" localSheetId="19">#REF!</definedName>
    <definedName name="DGAJ" localSheetId="16">#REF!</definedName>
    <definedName name="DGAJ" localSheetId="20">#REF!</definedName>
    <definedName name="DGAJ" localSheetId="18">#REF!</definedName>
    <definedName name="DGAJ" localSheetId="24">#REF!</definedName>
    <definedName name="DGAJ" localSheetId="23">#REF!</definedName>
    <definedName name="DGAJ" localSheetId="26">#REF!</definedName>
    <definedName name="DGAJ" localSheetId="25">#REF!</definedName>
    <definedName name="DGAJ" localSheetId="28">#REF!</definedName>
    <definedName name="DGAJ" localSheetId="29">#REF!</definedName>
    <definedName name="DGAJ" localSheetId="35">#REF!</definedName>
    <definedName name="DGAJ" localSheetId="31">#REF!</definedName>
    <definedName name="DGAJ" localSheetId="33">#REF!</definedName>
    <definedName name="DGAJ">#REF!</definedName>
    <definedName name="DGAR" localSheetId="0">#REF!</definedName>
    <definedName name="DGAR" localSheetId="6">#REF!</definedName>
    <definedName name="DGAR" localSheetId="8">#REF!</definedName>
    <definedName name="DGAR" localSheetId="2">#REF!</definedName>
    <definedName name="DGAR" localSheetId="9">#REF!</definedName>
    <definedName name="DGAR" localSheetId="13">#REF!</definedName>
    <definedName name="DGAR" localSheetId="5">#REF!</definedName>
    <definedName name="DGAR" localSheetId="10">#REF!</definedName>
    <definedName name="DGAR" localSheetId="4">#REF!</definedName>
    <definedName name="DGAR" localSheetId="3">#REF!</definedName>
    <definedName name="DGAR" localSheetId="11">#REF!</definedName>
    <definedName name="DGAR" localSheetId="7">#REF!</definedName>
    <definedName name="DGAR" localSheetId="12">#REF!</definedName>
    <definedName name="DGAR" localSheetId="15">#REF!</definedName>
    <definedName name="DGAR" localSheetId="17">#REF!</definedName>
    <definedName name="DGAR" localSheetId="21">#REF!</definedName>
    <definedName name="DGAR" localSheetId="19">#REF!</definedName>
    <definedName name="DGAR" localSheetId="16">#REF!</definedName>
    <definedName name="DGAR" localSheetId="20">#REF!</definedName>
    <definedName name="DGAR" localSheetId="18">#REF!</definedName>
    <definedName name="DGAR" localSheetId="24">#REF!</definedName>
    <definedName name="DGAR" localSheetId="23">#REF!</definedName>
    <definedName name="DGAR" localSheetId="26">#REF!</definedName>
    <definedName name="DGAR" localSheetId="25">#REF!</definedName>
    <definedName name="DGAR" localSheetId="28">#REF!</definedName>
    <definedName name="DGAR" localSheetId="29">#REF!</definedName>
    <definedName name="DGAR" localSheetId="35">#REF!</definedName>
    <definedName name="DGAR" localSheetId="31">#REF!</definedName>
    <definedName name="DGAR" localSheetId="33">#REF!</definedName>
    <definedName name="DGAR">#REF!</definedName>
    <definedName name="DGCSP" localSheetId="0">#REF!</definedName>
    <definedName name="DGCSP" localSheetId="6">#REF!</definedName>
    <definedName name="DGCSP" localSheetId="8">#REF!</definedName>
    <definedName name="DGCSP" localSheetId="2">#REF!</definedName>
    <definedName name="DGCSP" localSheetId="9">#REF!</definedName>
    <definedName name="DGCSP" localSheetId="13">#REF!</definedName>
    <definedName name="DGCSP" localSheetId="5">#REF!</definedName>
    <definedName name="DGCSP" localSheetId="10">#REF!</definedName>
    <definedName name="DGCSP" localSheetId="4">#REF!</definedName>
    <definedName name="DGCSP" localSheetId="3">#REF!</definedName>
    <definedName name="DGCSP" localSheetId="11">#REF!</definedName>
    <definedName name="DGCSP" localSheetId="7">#REF!</definedName>
    <definedName name="DGCSP" localSheetId="12">#REF!</definedName>
    <definedName name="DGCSP" localSheetId="15">#REF!</definedName>
    <definedName name="DGCSP" localSheetId="17">#REF!</definedName>
    <definedName name="DGCSP" localSheetId="21">#REF!</definedName>
    <definedName name="DGCSP" localSheetId="19">#REF!</definedName>
    <definedName name="DGCSP" localSheetId="16">#REF!</definedName>
    <definedName name="DGCSP" localSheetId="20">#REF!</definedName>
    <definedName name="DGCSP" localSheetId="18">#REF!</definedName>
    <definedName name="DGCSP" localSheetId="24">#REF!</definedName>
    <definedName name="DGCSP" localSheetId="23">#REF!</definedName>
    <definedName name="DGCSP" localSheetId="26">#REF!</definedName>
    <definedName name="DGCSP" localSheetId="25">#REF!</definedName>
    <definedName name="DGCSP" localSheetId="28">#REF!</definedName>
    <definedName name="DGCSP" localSheetId="29">#REF!</definedName>
    <definedName name="DGCSP" localSheetId="35">#REF!</definedName>
    <definedName name="DGCSP" localSheetId="31">#REF!</definedName>
    <definedName name="DGCSP" localSheetId="33">#REF!</definedName>
    <definedName name="DGCSP">#REF!</definedName>
    <definedName name="ds" localSheetId="0">#REF!</definedName>
    <definedName name="ds" localSheetId="6">#REF!</definedName>
    <definedName name="ds" localSheetId="8">#REF!</definedName>
    <definedName name="ds" localSheetId="2">#REF!</definedName>
    <definedName name="ds" localSheetId="9">#REF!</definedName>
    <definedName name="ds" localSheetId="13">#REF!</definedName>
    <definedName name="ds" localSheetId="5">#REF!</definedName>
    <definedName name="ds" localSheetId="10">#REF!</definedName>
    <definedName name="ds" localSheetId="4">#REF!</definedName>
    <definedName name="ds" localSheetId="3">#REF!</definedName>
    <definedName name="ds" localSheetId="11">#REF!</definedName>
    <definedName name="ds" localSheetId="7">#REF!</definedName>
    <definedName name="ds" localSheetId="12">#REF!</definedName>
    <definedName name="ds" localSheetId="15">#REF!</definedName>
    <definedName name="ds" localSheetId="17">#REF!</definedName>
    <definedName name="ds" localSheetId="21">#REF!</definedName>
    <definedName name="ds" localSheetId="19">#REF!</definedName>
    <definedName name="ds" localSheetId="16">#REF!</definedName>
    <definedName name="ds" localSheetId="20">#REF!</definedName>
    <definedName name="ds" localSheetId="18">#REF!</definedName>
    <definedName name="ds" localSheetId="24">#REF!</definedName>
    <definedName name="ds" localSheetId="23">#REF!</definedName>
    <definedName name="ds" localSheetId="26">#REF!</definedName>
    <definedName name="ds" localSheetId="25">#REF!</definedName>
    <definedName name="ds" localSheetId="28">#REF!</definedName>
    <definedName name="ds" localSheetId="29">#REF!</definedName>
    <definedName name="ds" localSheetId="35">#REF!</definedName>
    <definedName name="ds" localSheetId="31">#REF!</definedName>
    <definedName name="ds" localSheetId="33">#REF!</definedName>
    <definedName name="ds">#REF!</definedName>
    <definedName name="s" localSheetId="0">#REF!</definedName>
    <definedName name="s" localSheetId="6">#REF!</definedName>
    <definedName name="s" localSheetId="8">#REF!</definedName>
    <definedName name="s" localSheetId="2">#REF!</definedName>
    <definedName name="s" localSheetId="9">#REF!</definedName>
    <definedName name="s" localSheetId="13">#REF!</definedName>
    <definedName name="s" localSheetId="5">#REF!</definedName>
    <definedName name="s" localSheetId="10">#REF!</definedName>
    <definedName name="s" localSheetId="4">#REF!</definedName>
    <definedName name="s" localSheetId="3">#REF!</definedName>
    <definedName name="s" localSheetId="11">#REF!</definedName>
    <definedName name="s" localSheetId="7">#REF!</definedName>
    <definedName name="s" localSheetId="12">#REF!</definedName>
    <definedName name="s" localSheetId="15">#REF!</definedName>
    <definedName name="s" localSheetId="17">#REF!</definedName>
    <definedName name="s" localSheetId="21">#REF!</definedName>
    <definedName name="s" localSheetId="19">#REF!</definedName>
    <definedName name="s" localSheetId="16">#REF!</definedName>
    <definedName name="s" localSheetId="20">#REF!</definedName>
    <definedName name="s" localSheetId="18">#REF!</definedName>
    <definedName name="s" localSheetId="24">#REF!</definedName>
    <definedName name="s" localSheetId="23">#REF!</definedName>
    <definedName name="s" localSheetId="26">#REF!</definedName>
    <definedName name="s" localSheetId="25">#REF!</definedName>
    <definedName name="s" localSheetId="28">#REF!</definedName>
    <definedName name="s" localSheetId="29">#REF!</definedName>
    <definedName name="s" localSheetId="35">#REF!</definedName>
    <definedName name="s" localSheetId="31">#REF!</definedName>
    <definedName name="s" localSheetId="33">#REF!</definedName>
    <definedName name="s">#REF!</definedName>
    <definedName name="ssss" localSheetId="0">#REF!</definedName>
    <definedName name="ssss" localSheetId="6">#REF!</definedName>
    <definedName name="ssss" localSheetId="8">#REF!</definedName>
    <definedName name="ssss" localSheetId="2">#REF!</definedName>
    <definedName name="ssss" localSheetId="9">#REF!</definedName>
    <definedName name="ssss" localSheetId="13">#REF!</definedName>
    <definedName name="ssss" localSheetId="5">#REF!</definedName>
    <definedName name="ssss" localSheetId="10">#REF!</definedName>
    <definedName name="ssss" localSheetId="4">#REF!</definedName>
    <definedName name="ssss" localSheetId="3">#REF!</definedName>
    <definedName name="ssss" localSheetId="11">#REF!</definedName>
    <definedName name="ssss" localSheetId="7">#REF!</definedName>
    <definedName name="ssss" localSheetId="12">#REF!</definedName>
    <definedName name="ssss" localSheetId="15">#REF!</definedName>
    <definedName name="ssss" localSheetId="17">#REF!</definedName>
    <definedName name="ssss" localSheetId="21">#REF!</definedName>
    <definedName name="ssss" localSheetId="19">#REF!</definedName>
    <definedName name="ssss" localSheetId="16">#REF!</definedName>
    <definedName name="ssss" localSheetId="20">#REF!</definedName>
    <definedName name="ssss" localSheetId="18">#REF!</definedName>
    <definedName name="ssss" localSheetId="24">#REF!</definedName>
    <definedName name="ssss" localSheetId="23">#REF!</definedName>
    <definedName name="ssss" localSheetId="26">#REF!</definedName>
    <definedName name="ssss" localSheetId="25">#REF!</definedName>
    <definedName name="ssss" localSheetId="28">#REF!</definedName>
    <definedName name="ssss" localSheetId="29">#REF!</definedName>
    <definedName name="ssss" localSheetId="35">#REF!</definedName>
    <definedName name="ssss" localSheetId="31">#REF!</definedName>
    <definedName name="ssss" localSheetId="33">#REF!</definedName>
    <definedName name="sss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56" l="1"/>
  <c r="F8" i="54" l="1"/>
  <c r="F8" i="53"/>
  <c r="F8" i="52"/>
  <c r="F8" i="51"/>
  <c r="F8" i="50"/>
  <c r="F8" i="49"/>
  <c r="F8" i="48"/>
  <c r="F8" i="47"/>
  <c r="F8" i="46"/>
  <c r="F8" i="45"/>
  <c r="F8" i="44"/>
  <c r="F8" i="43"/>
  <c r="F8" i="42"/>
  <c r="F8" i="41"/>
  <c r="F8" i="40"/>
  <c r="C14" i="6" l="1"/>
  <c r="C15" i="5"/>
  <c r="C14" i="4"/>
  <c r="C13" i="3"/>
  <c r="C11" i="2"/>
  <c r="F8" i="39" l="1"/>
  <c r="C13" i="7"/>
  <c r="C13" i="8" l="1"/>
  <c r="F8" i="36" l="1"/>
  <c r="F8" i="31"/>
  <c r="F8" i="18"/>
  <c r="F8" i="11"/>
  <c r="F8" i="20"/>
  <c r="F8" i="34"/>
  <c r="F8" i="23"/>
  <c r="F8" i="26"/>
  <c r="F8" i="10"/>
  <c r="F8" i="35"/>
</calcChain>
</file>

<file path=xl/sharedStrings.xml><?xml version="1.0" encoding="utf-8"?>
<sst xmlns="http://schemas.openxmlformats.org/spreadsheetml/2006/main" count="3755" uniqueCount="1171">
  <si>
    <t>Objetivos, Indicadores y Metas para Resultados del Instituto Nacional de Transparencia, Acceso a la Información y Protección de Datos Personales</t>
  </si>
  <si>
    <r>
      <t>Instituto Nacional de Transparencia</t>
    </r>
    <r>
      <rPr>
        <sz val="26"/>
        <color indexed="8"/>
        <rFont val="Soberana Titular"/>
        <family val="3"/>
      </rPr>
      <t>,</t>
    </r>
    <r>
      <rPr>
        <sz val="26"/>
        <color indexed="8"/>
        <rFont val="Soberana Titular"/>
        <family val="3"/>
      </rPr>
      <t xml:space="preserve"> Acceso a la Información y Protección de Datos Personales</t>
    </r>
  </si>
  <si>
    <t>Ramo 44</t>
  </si>
  <si>
    <t>MISIÓN: Garantizar en el Estado mexicano los derechos de las personas a la información pública y a la protección de sus datos personales, así como promover una cultura de transparencia, rendición de cuentas y debido tratamiento de datos personales para el fortalecimiento de una sociedad incluyente y participativa.</t>
  </si>
  <si>
    <t>Programa presupuestario E-001: Garantizar el óptimo cumplimiento de los derechos de acceso a la información pública y la protección de datos personales.
Unidad responsable: 100-Presidencia</t>
  </si>
  <si>
    <t xml:space="preserve"> Presupuesto:  </t>
  </si>
  <si>
    <t>En seguimiento a la metodología de Evaluación de Desempeño implementada por el Instituto se reportan Matrices de Indicadores para Resultados, indicadores de desempeño y avance de metas por Unidad Administrativa. Las Unidades Administrativas adscritas a este Programa Presupuestario son:</t>
  </si>
  <si>
    <t xml:space="preserve">Dirección General de Evaluación </t>
  </si>
  <si>
    <t>Dirección General de Normatividad y Consulta</t>
  </si>
  <si>
    <t>Dirección General de Protección de Derechos y Sanción</t>
  </si>
  <si>
    <t>430 - Dirección General de Protección de Derechos y Sanción</t>
  </si>
  <si>
    <t>Dirección General de Atención al Pleno</t>
  </si>
  <si>
    <t>710 - Dirección General de Atención al Pleno</t>
  </si>
  <si>
    <t>Dirección General de Cumplimientos y Responsabilidades</t>
  </si>
  <si>
    <t>720 - Dirección General de Cumplimientos y Responsabilidades</t>
  </si>
  <si>
    <t>Programa presupuestario E-002: Promover el pleno ejercicio de los derechos de acceso a la información pública y de protección de datos personales.
Unidad responsable: 100-Presidencia</t>
  </si>
  <si>
    <t>Presupuesto:</t>
  </si>
  <si>
    <t>Dirección General de Asuntos Internacionales</t>
  </si>
  <si>
    <t>Dirección General de Gestión de Información y Estudios</t>
  </si>
  <si>
    <t>Dirección General de Capacitación</t>
  </si>
  <si>
    <t>Dirección General de Promoción y de Vinculación con la Sociedad</t>
  </si>
  <si>
    <t>Dirección General de Gobierno Abierto y Transparencia</t>
  </si>
  <si>
    <t>Dirección General de Prevención y Autorregulación</t>
  </si>
  <si>
    <t xml:space="preserve">Dirección General de Comunicación Social y Difusión </t>
  </si>
  <si>
    <t>Programa presupuestario E-003: Coordinar el Sistema Nacional de Transparencia, Acceso a la Información y de Protección de Datos Personales.
Unidad responsable: 100-Presidencia</t>
  </si>
  <si>
    <t>Dirección General de Tecnologías de la Información</t>
  </si>
  <si>
    <t>Dirección General de Políticas de Acceso</t>
  </si>
  <si>
    <t>Dirección General de Vinculación, Coordinación y Colaboración con Entidades Federativas</t>
  </si>
  <si>
    <t>Dirección General Técnica, Seguimiento y Normatividad</t>
  </si>
  <si>
    <t>Programa presupuestario E-004: Desempeño organizacional y modelo institucional orientado a resultados con enfoque de derechos humanos y perspectiva de género.
Unidad responsable: 100-Presidencia</t>
  </si>
  <si>
    <t xml:space="preserve">Presupuesto:  </t>
  </si>
  <si>
    <t>Dirección General de Asuntos Jurídicos</t>
  </si>
  <si>
    <t>Dirección General de Planeación y Desempeño Institucional</t>
  </si>
  <si>
    <t>Programa presupuestario M-001: Actividades de apoyo administrativo
Unidad responsable: 210-Dirección General de Administración</t>
  </si>
  <si>
    <t>Proyecto de Presupuesto:</t>
  </si>
  <si>
    <t>Dirección General de Administración</t>
  </si>
  <si>
    <t>Programa presupuestario O-001
Unidad responsable: 500-Contraloría</t>
  </si>
  <si>
    <t>Contraloría Interna</t>
  </si>
  <si>
    <t>Programa presupuestario K-025
Unidad responsable: 210-Dirección General de Administración</t>
  </si>
  <si>
    <t>El Programa Presupuestario K-025 del INAI no cuenta con una Matriz de Indicadores para Resultados pues se refiere al arrendamiento del edificio sede del Instituto; sin embargo, se presenta un indicador de desempeño el cual muestra la relación entre los pagos realizados con respecto a los programados.</t>
  </si>
  <si>
    <t>Presupuesto de Egresos de la Federación para el Ejercicio Fiscal 2018</t>
  </si>
  <si>
    <t xml:space="preserve">Dirección General de Enlace con Autoridades Laborales, Sindicatos, Universidades, Personas Físicas y Morales </t>
  </si>
  <si>
    <t xml:space="preserve">Dirección General de Enlace con Partidos Políticos, Organismos Electorales y Descentralizados </t>
  </si>
  <si>
    <t xml:space="preserve">Dirección General de Enlace con Organismos Públicos Autónomos, Empresas Paraestatales, Entidades Financieras, Fondos y Fideicomisos </t>
  </si>
  <si>
    <t>Dirección General de Enlace con los Poderes Legislativo y Judicial</t>
  </si>
  <si>
    <t>Dirección General de Enlace con la Administración Pública Centralizada y Tribunales Administrativos</t>
  </si>
  <si>
    <t>DATOS DE LA INSTITUCIÓN</t>
  </si>
  <si>
    <t>Programa presupuestario</t>
  </si>
  <si>
    <t>E004 - Desempeño organizacional y modelo institucional orientado a resultados con enfoque de derechos humanos y perspectiva de género.</t>
  </si>
  <si>
    <t>Ramo</t>
  </si>
  <si>
    <t>44 - Instituto Nacional de Transparencia, Acceso a la Información y Protección de Datos Personales</t>
  </si>
  <si>
    <t>Unidad Responsable</t>
  </si>
  <si>
    <t>100 - Presidencia</t>
  </si>
  <si>
    <t>Unidad Administrativa</t>
  </si>
  <si>
    <t>160 - Dirección General de Asuntos Jurídicos</t>
  </si>
  <si>
    <t>ALINEACIÓN</t>
  </si>
  <si>
    <t>Objetivo Estratégico</t>
  </si>
  <si>
    <t>Impulsar el desempeño organizacional y promover un modelo institucional de servicio público orientado a resultados con un enfoque de derechos humanos y perspectiva de género.</t>
  </si>
  <si>
    <t>RESULTADOS</t>
  </si>
  <si>
    <t>NIVEL: FIN</t>
  </si>
  <si>
    <t>INDICADORES</t>
  </si>
  <si>
    <t>OBJETIVO</t>
  </si>
  <si>
    <t>NOMBRE Y DEFINICIÓN</t>
  </si>
  <si>
    <t>MÉTODO DE CÁLCULO</t>
  </si>
  <si>
    <t>UNIDAD DE MEDIDA</t>
  </si>
  <si>
    <t>TIPO-DIMENSION-FRECUENCIA</t>
  </si>
  <si>
    <t>META ANUAL PROGRAMADA</t>
  </si>
  <si>
    <t>Contribuir a impulsar el desempeño organizacional y promover un modelo institucional de servicio público orientado a resultados con un enfoque de derechos humanos y perspectiva de género mediante la salvaguarda de los intereses jurídicos del INAI</t>
  </si>
  <si>
    <t xml:space="preserve">IGpR= (Planeación orientada a resultados + Presupuesto basado en Resultados + Gestión financiera, auditoría y adquisiciones + Gestión de programas y proyectos + Seguimiento y evaluación + Asuntos Jurídicos) / 6 </t>
  </si>
  <si>
    <t>Índice</t>
  </si>
  <si>
    <t>Estratégico-Eficacia-Anual</t>
  </si>
  <si>
    <t>NIVEL: PROPÓSITO</t>
  </si>
  <si>
    <t xml:space="preserve">Las unidades administrativas del  INAI cuentan con la salvaguarda de sus intereses jurídicos ante el Poder Judicial de la Federación y el Tribunal Federal de Justicia Administrativa </t>
  </si>
  <si>
    <t>(Total de juicios de amparo concluidos favorablemente /Número de juicios de amparo concluidos) * 100</t>
  </si>
  <si>
    <t>Porcentaje</t>
  </si>
  <si>
    <t>Estratégico-Eficiencia-Anual</t>
  </si>
  <si>
    <t>(Total de juicios de nulidad concluidos favorablemente /Número de juicios de nulidad concluidos) * 100</t>
  </si>
  <si>
    <t>NIVEL: COMPONENTE</t>
  </si>
  <si>
    <t>(Número de juicios de amparo en los que se reconoció la comparecencia del INAI /Total de juicios de amparo notificados al INAI, en que debe comparecer) * 100</t>
  </si>
  <si>
    <t>Gestión-Eficacia-Semestral</t>
  </si>
  <si>
    <t>(Número de juicios de nulidad en los que se reconoció la comparecencia del INAI /Total de juicios de nulidad notificados al INAI, en que debe comparecer) * 100</t>
  </si>
  <si>
    <t>Gestión-Eficiencia-Semestral</t>
  </si>
  <si>
    <t>(Número de asuntos publicados/Total de gestionados para publicación y la actualización correspondiente del marco normativo) * 100</t>
  </si>
  <si>
    <t xml:space="preserve">(Número de respuestas entregadas/Total de solicitudes turnadas por la Dirección General a las unidades administrativas del INAI) * 100
</t>
  </si>
  <si>
    <t xml:space="preserve">(Número de proyectos de resolución/ Número de solicitudes de clasificación confirmadas, revocadas o modificadas) * 100
</t>
  </si>
  <si>
    <t xml:space="preserve">(Número de cumplimientos gestionados y realizados / Número de resoluciones de recursos de revisión interpuestos en contra de este Instituto que deban cumplirse) * 100
</t>
  </si>
  <si>
    <t>NIVEL: ACTIVIDADES</t>
  </si>
  <si>
    <t>(Número de juicios de amparo notificados y gestionados/ Total de juicios de amparo notificados ) * 100</t>
  </si>
  <si>
    <t>Gestión-Eficacia-Trimestral</t>
  </si>
  <si>
    <t>(Número de juicios de nulidad notificados y gestionados/ Total de juicios de nulidad asuntos notificados ) * 100</t>
  </si>
  <si>
    <t xml:space="preserve"> (Número de consultas gestionadas para dar respuesta/Total de consultas recibidas) * 100
</t>
  </si>
  <si>
    <t xml:space="preserve"> (Número de asuntos sobre convenios gestionadas /Total de consultas sobre convenios recibidas) * 100
</t>
  </si>
  <si>
    <t>(Total de asuntos que requieren una notificación en el DOF gestionados/Número de asuntos que requieren una publicación en DOF) * 100</t>
  </si>
  <si>
    <t>(Número de solicitudes turnadas por  la Dirección General a las unidades administrativas del INAI + el número de solicitudes orientadas a otra autoridad / Total de solicitudes recibidas por el INAI) * 100</t>
  </si>
  <si>
    <t>(Número de  solicitudes atendidas/ Número de solicitudes recibidas) * 100</t>
  </si>
  <si>
    <t xml:space="preserve">(Número de recursos de revisión gestionados hasta rendir alegatos / Número de recursos de revisión interpuestos en contra del INAI) * 100
</t>
  </si>
  <si>
    <t xml:space="preserve">(Número de recursos de revisión gestionados en los que se rinden alegatos y se substancia hasta que se resuelve / Número de recursos de revisión interpuestos en contra del INAI) * 100
</t>
  </si>
  <si>
    <t>A1+A2+A3+An 
donde:
An= (Porcentaje de avance de la actividad n al trimestre) * (Porcentaje de contribución de la actividad al logro de la meta anual)/100</t>
  </si>
  <si>
    <t>(Presupuesto ejercido/Monto aprobado)* 100</t>
  </si>
  <si>
    <t>Realización del Proyecto Especial: Levantamiento de la segunda edición de la Métrica de Gobierno Abierto</t>
  </si>
  <si>
    <t>((Número de acciones realizadas en el marco de la representación del INAI en la Alianza para el Gobierno Abierto) / (Número de acciones programadas en el marco de la participación del INAI en la Alianza para el Gobierno Abierto)) *100</t>
  </si>
  <si>
    <t>((Número de reportes, guías y herramientas sobre gobierno abierto y transparencia proactiva realizadas en el periodo)/(Número de reportes, guías y herramientas sobre gobierno abierto y transparencia proactiva programadas en el periodo))*100</t>
  </si>
  <si>
    <t>((Número de acciones de promoción y acompañamiento en materia de gobierno abierto y transparencia proactiva realizadas))/(Número de acciones de promoción y acompañamiento en materia de gobierno abierto y transparencia proactiva solicitadas))*100</t>
  </si>
  <si>
    <t>((Número de opiniones en materia de gobierno abierto y transparencia proactiva emitidas en el periodo) / (Número de consultas formales en materia de gobierno abierto y transparencia proactiva recibidas en el periodo))*100</t>
  </si>
  <si>
    <t>((Número de actividades de sensibilización de gobierno abierto y transparencia proactiva realizadas durante el periodo)/((Número de actividades de sensibilización en  gobierno abierto y transparencia proactiva programadas en el periodo)+(Número de actividades de sensibilización en materia de gobierno abierto y transparencia proactiva solicitadas durante el periodo)))*100</t>
  </si>
  <si>
    <t>Estratégico-Eficacia-Semestral</t>
  </si>
  <si>
    <t>((Número de instituciones con acciones en materia de transparencia proactiva) / (Población Objetivo de la Política de Transparencia Proactiva))* 100</t>
  </si>
  <si>
    <t>((Número de instituciones con acciones en materia de Gobierno Abierto) / (Población Objetivo de la Política de Gobierno Abierto)) * 100</t>
  </si>
  <si>
    <t>Estratégico-Calidad-Anual</t>
  </si>
  <si>
    <t>Los órganos garantes y sujetos obligados promueven la interacción entre las autoridades y la sociedad, y la  generación de información y conocimiento público útil a través de políticas públicas consistentes.</t>
  </si>
  <si>
    <t>Tasa de variación</t>
  </si>
  <si>
    <t>((Tasa de variación promedio en la implementación de prácticas de gobierno abierto)+(Tasa de variación promedio en la implementación de prácticas de transparencia proactiva))/2</t>
  </si>
  <si>
    <t>Contribuir a promover el pleno ejercicio de los derechos de acceso a la información pública y de protección de datos personales, así como la transparencia y apertura de las instituciones públicas a través de que los órganos garantes y sujetos obligados promuevan la interacción entre las autoridades y la sociedad y generen información y conocimiento público útil.</t>
  </si>
  <si>
    <t>Estratégico-Eficacia-Bienal</t>
  </si>
  <si>
    <t>((Subíndice de Transparencia) + (Subíndice de Participación))/2</t>
  </si>
  <si>
    <t xml:space="preserve">Promover el pleno ejercicio de los derechos de acceso a la información pública y de protección de datos personales, así como la transparencia y apertura de las instituciones públicas. </t>
  </si>
  <si>
    <t>330 - Dirección General de Gobierno Abierto y Transparencia</t>
  </si>
  <si>
    <t>E002 - Promover el pleno ejercicio de los derechos de acceso a la información pública y de protección de datos personales.</t>
  </si>
  <si>
    <t>[AEI=Asesorías especializadas impartidas)/((AEP=Asesorías especializadas programadas) + (AES=Asesorías especializadas solicitadas por los sujetos obligados correspondientes))]*100</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</si>
  <si>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</si>
  <si>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Impartición de asesorías especializadas a los sujetos obligados correspondientes, para el cumplimiento de sus obligaciones de transparencia y acceso a la información.</t>
  </si>
  <si>
    <t>(Número de actividades especificas para promover la cultura de transparencia realizadas / Número de actividades especificas para promover la cultura de transparencia programadas) x 100</t>
  </si>
  <si>
    <t>Porcentaje de actividades especificas para promover la cultura de transparencia realizadas con los sujetos obligados correspondientes
Mide el  porcentaje de actividades especificas para promover la cultura de transparencia realizadas con los sujetos obligados correspondientes del total de actividades programadas</t>
  </si>
  <si>
    <t>Realización de actividades especificas para promover la cultura de transparencia en los sujetos obligados correspondientes</t>
  </si>
  <si>
    <t>Gestión-Eficacia-Anual</t>
  </si>
  <si>
    <t>(ARGAT= Número de actividades del programa de trabajo de Gobierno Abierto y Transparencia Proactiva realizadas/APGAT=Número de  actividades de acompañamiento solicitadas por los sujetos obligados que participan en el programa de trabajo de Gobierno Abierto y Transparencia Proactiva)* 100</t>
  </si>
  <si>
    <t>Porcentaje de actividades realizadas en materia del Programa de Gobierno Abierto y Transparencia Proactiva
Mide el avance en la acciones realizadas, respecto de las acciones solicitadas por los sujetos obligados correspondientes que participan en la implementación del programa de trabajo de Gobierno Abierto y Transparencia Proactiva</t>
  </si>
  <si>
    <t>Acompañamiento en  la implementación del programa de trabajo de Gobierno Abierto y Transparencia Proactiva.</t>
  </si>
  <si>
    <t>(ARPA= Número de actividades realizadas por la Dirección General de Enlace del programa de trabajo de Políticas de Acceso/AEPA=Número de  actividades establecidas para la Dirección General de Enlace en el programa de trabajo de políticas de acceso)* 100</t>
  </si>
  <si>
    <t>Porcentaje de actividades realizadas en materia de Políticas de Acceso, conforme al programa de trabajo respectivo
Mide el avance en la acciones realizadas, respecto de las acciones establecidas para la Dirección General de Enlace en el programa de trabajo de Políticas de Acceso</t>
  </si>
  <si>
    <t>Acompañamiento al programa de trabajo de Políticas de Acceso.</t>
  </si>
  <si>
    <t>(Consultas técnicas y normativas atendidas/Consultas técnicas y normativas presentadas)*100</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</si>
  <si>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</si>
  <si>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Atención de consultas técnicas y normativas</t>
  </si>
  <si>
    <t>(DMR=Dictámenes de modificaciones al padrón de sujetos obligados realizados) / (MI=Modificaciones identificadas en los sujetos obligados correspondientes)*100</t>
  </si>
  <si>
    <t>Porcentaje de dictámenes para la modificación del padrón de sujetos obligados realizados
Mide el porcentaje de dictámenes realizados en relación a aquellas modificaciones identificadas por la Dirección General de Enlace en los sujetos obligados correspondientes (alta, baja o extinción, entre otras)</t>
  </si>
  <si>
    <t>Actualización permanente de los sujetos obligados correspondientes que causen alta, baja o deban modificarse en el padrón de sujetos obligados del ámbito federal.</t>
  </si>
  <si>
    <t>(Número de denuncias sustanciadas por incumplimiento de obligaciones en materia de transparencia / Número total de denuncias por incumplimiento de obligaciones en materia de transparencia recibidas) x 100</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</si>
  <si>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</si>
  <si>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Sustanciación de las denuncias por incumplimiento a las obligaciones de transparencia</t>
  </si>
  <si>
    <t>Porcentaje de Sujetos Obligados a los que se hizo requerimiento o recomendación para asegurar el cumplimiento de las obligaciones de transparencia de la LGTAIP y la LFTAIP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LGTAIP y la LFTAIP</t>
  </si>
  <si>
    <t>Requerimientos y recomendaciones realizadas a los sujetos obligados en materia de incumplimiento de obligaciones de transparencia</t>
  </si>
  <si>
    <t>(RSIR= Número de respuestas a solicitudes de información por parte de los sujetos obligados correspondientes revisadas / RSIP= Total de respuestas  a solicitudes de Información Programadas para revisarse conforme a la Muestra elaborada por la Dirección General de Evaluación) X 100</t>
  </si>
  <si>
    <t xml:space="preserve">Porcentaje de acciones de verificación sobre los atributos de las respuestas a solicitudes de acceso a la información de los sujetos obligados correspondientes
Este indicador mide el porcentaje de respuestas revisadas en cuanto a sus atributos del total de respuestas a revisar determinadas por la Dirección General de Evaluación </t>
  </si>
  <si>
    <t>Verificación de los atributos de la respuesta a las solicitudes de acceso a la información por parte de los sujetos obligados correspondientes</t>
  </si>
  <si>
    <t>(SOV=Número de sujetos obligados verificados  en su cumplimiento de las obligaciones de transparencia comunes y específicas de la LGTAIP y la LFTAIP / SOPV= Total de sujetos obligados determinados en el Programa Anual de Verificación)*100</t>
  </si>
  <si>
    <t>Porcentaje de Sujetos Obligados verificados sobre el cumplimiento de las obligaciones de transparencia comunes y específicas de la LGTAIP y la LFTAIP
Este indicador mide la proporción de sujetos obligados verificados en su cumplimiento de las obligaciones de transparencia comunes y específicas de la LGTAIP y la LFTAIP, conforme a los criterios establecidos en los lineamientos correspondientes, del total de sujetos obligados determinados en el Programa Anual de Verificación</t>
  </si>
  <si>
    <t>Verificación del cumplimiento de los criterios de las obligaciones de transparencia de los sujetos obligados correspondientes</t>
  </si>
  <si>
    <t>(Sujetos obligados con los que se llevó a cabo una actividad de acompañamiento/Total de sujetos obligados) *100</t>
  </si>
  <si>
    <t>Cobertura de acompañamiento a  los sujetos obligados correspondientes
Mide el porcentaje de sujetos obligados a los cuales se les brindó acompañamiento para el cumplimiento en materia de transparencia y acceso a la información</t>
  </si>
  <si>
    <t>Programa de acompañamiento permanente a los sujetos obligados correspondientes realizado</t>
  </si>
  <si>
    <t>Promedio</t>
  </si>
  <si>
    <t>(∑ Y1. Y2 …Yn / NSOC )
Este promedio se obtiene sumando todas las Y que corresponden al porcentaje de atributos que cada Sujetos Obligado cumple en las respuestas a las solicitudes de información,  el resultado se divide entre el número de sujetos obligados correspondientes.</t>
  </si>
  <si>
    <t>Promedio porcentual</t>
  </si>
  <si>
    <t xml:space="preserve">(∑ X1. X2 …Xn / NSOC )
Este promedio se obtiene sumando todas las X que corresponden al número de formatos de las obligaciones de transparencia comunes y específicas, el resultado se divide entre el número de sujetos obligados correspondientes que están obligados a cargar su información en el Sistema de Portales de Obligaciones de Transparencia de la Plataforma Nacional de Transparencia </t>
  </si>
  <si>
    <t>Promedio de cumplimiento de los sujetos obligados correspondientes respecto a la  carga de  las obligaciones de transparencia comunes y específicas ,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</si>
  <si>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Programa de seguimiento al cumplimiento a los sujetos obligados correspondientes realizado</t>
  </si>
  <si>
    <t xml:space="preserve">ICCOT sujetos obligados correspondientes = αIGCPT + βIGCR </t>
  </si>
  <si>
    <t>Los sujetos obligados correspondientes  cumplen con las disposiciones establecidas en el marco normativo de transparencia y acceso a la información</t>
  </si>
  <si>
    <t>ICCOT = αIGCPT + βIGCR + γIGDUT + δIGCAP</t>
  </si>
  <si>
    <t>Garantizar el óptimo cumplimiento de los derechos de acceso a la información pública y la protección de datos personales</t>
  </si>
  <si>
    <t>44 Instituto Nacional de Transparencia, Acceso a la Información y Protección de Datos Personales</t>
  </si>
  <si>
    <t>E001- “Garantizar el óptimo cumplimiento de los derechos de acceso a la información pública y la protección de datos personales”</t>
  </si>
  <si>
    <t xml:space="preserve">Elaboración de Alertas Legislativas derivado del monitoreo en temas como transparencia, acceso a la información, protección de datos personales y anticorrupción a  nivel federal, que son discutidos en el Poder Legislativo Federal y que  sirven como instrumentos de comunicación institucional. </t>
  </si>
  <si>
    <t>(Número de alertas legislativas/Número de sesiones de los Plenos del Poder Legislativo en donde se abordan temas de transparencia, acceso a la información, protección de datos personales y anticorrupción a nivel federal)*100</t>
  </si>
  <si>
    <t>Realización del Proyecto Especial: Observatorio de Transparencia Legislativa y Parlamento Abierto</t>
  </si>
  <si>
    <t>( FP / FOS ) * 100</t>
  </si>
  <si>
    <t>(EPublicadas / EProgramadas ) * 100</t>
  </si>
  <si>
    <t>Publicación proactiva de información estadística sobre transparencia y acceso a la información en el ámbito federal para ser utilizada por el Sistema Nacional de Transparencia, los sujetos obligados y el público en general</t>
  </si>
  <si>
    <t>( Identificación de dudas por estado / Total de entidades que formularon dudas ) * 100</t>
  </si>
  <si>
    <t>Identificación y atención a las dudas más recurrentes que se generan en los estados respecto al cumplimiento de las obligaciones que emanan de la LGTAIP</t>
  </si>
  <si>
    <t>(Direcciones Generales de Enlace consultadas / Total de Direcciones Generales de Enlace) * 100</t>
  </si>
  <si>
    <t>Seguimiento a la actualización de los sujetos obligados en el Padrón</t>
  </si>
  <si>
    <t xml:space="preserve">
Elaboración de los reportes de resultados de la verificación de las obligaciones de transparencia en su Dimensión Acciones de Capacitación</t>
  </si>
  <si>
    <t>Desarrollo de las herramientas técnico normativas que harán posible la verificación de las obligaciones de transparencia en su Dimensión  Acciones de Capacitación</t>
  </si>
  <si>
    <t xml:space="preserve">(CEIGDUT/CPIGDUT)*100
</t>
  </si>
  <si>
    <t xml:space="preserve">
Elaboración de los reportes de resultados de la verificación de las obligaciones de transparencia en su Dimensión Unidades de Transparencia</t>
  </si>
  <si>
    <t>Contratación de empresa que levante la información de campo del cumplimiento de obligaciones de los sujetos obligados en su Dimensión Unidades de Transparencia</t>
  </si>
  <si>
    <t xml:space="preserve">
Elaboración de los reportes de resultados de la verificación de las obligaciones de transparencia en su Dimensión Respuestas a las Solicitudes de Información</t>
  </si>
  <si>
    <t>Desarrollo de las herramientas técnico normativas que harán posible la verificación de las obligaciones de transparencia en su Dimensión  Respuesta a Solicitudes de Información</t>
  </si>
  <si>
    <t xml:space="preserve">
Elaboración de los reportes de resultados de la verificación de las obligaciones de transparencia en su Dimensión Portales</t>
  </si>
  <si>
    <t>Desarrollo de las herramientas técnico normativas que harán posible la verificación de las obligaciones de transparencia en su Dimensión Portales</t>
  </si>
  <si>
    <t>Análisis de las propuestas de ajustes a  los Lineamientos Técnicos que regulan las obligaciones de transparencia específicas establecidas en el Título Tercero de la Ley Federal de Transparencia y Acceso a la Información Pública (LFTAIP)</t>
  </si>
  <si>
    <t>( Número de asesorías brindadas por el INAI / Total de asesorías solicitadas al INAI  ) * 100</t>
  </si>
  <si>
    <t>Apoyo a los organismos garantes de las Entidades Federativas en materia de cumplimientos de obligaciones emanadas del marco normativo vigente realizado.</t>
  </si>
  <si>
    <t xml:space="preserve"> ( Número de sujetos obligados dictaminados / Total de sujetos obligados actualizados ) * 100</t>
  </si>
  <si>
    <t>Padrón de Sujetos Obligados actualizado.</t>
  </si>
  <si>
    <t xml:space="preserve"> (Número de sujetos obligados verificados en la Dimensión Acciones de Capacitación  / Total de Sujetos Obligados) * 100</t>
  </si>
  <si>
    <t>Programa de verificaciones  a los sujetos obligados del ámbito federal en el cumplimiento de sus obligaciones en la Dimensión Acciones de Capacitación realizado.</t>
  </si>
  <si>
    <t>(Número de sujetos obligados verificados en la Dimensión Unidades de Transparencia   / Total de Sujetos Obligados) * 100</t>
  </si>
  <si>
    <t>Programa de verificaciones  a los sujetos obligados del ámbito federal en el cumplimiento de sus obligaciones en la Dimensión Unidades de Transparencia realizado.</t>
  </si>
  <si>
    <t>Programa de verificaciones  a los sujetos obligados del ámbito federal en el cumplimiento de sus obligaciones en la Dimensión  Respuestas a Solicitudes de Información realizado.</t>
  </si>
  <si>
    <t>Programa de verificaciones  a los sujetos obligados del ámbito federal en el cumplimiento de sus obligaciones en la Dimensión Portales de Transparencia realizado.</t>
  </si>
  <si>
    <t>Herramientas que regulan el cumplimiento de las obligaciones de transparencia por parte de los sujetos obligados del ámbito federal ajustadas.</t>
  </si>
  <si>
    <t>Promedio ponderado de las cuatro dimensiones de la transparencia que serán valoradas a los Sujetos Obligados del ámbito Federal.</t>
  </si>
  <si>
    <t>Los Sujetos Obligados del ámbito Federal internalizan sus obligaciones de transparencia en sus dimensiones: Portal de Internet, Calidad de las Respuestas, Atención prestada por la Unidad de Transparencia y Acciones de Capacitación.</t>
  </si>
  <si>
    <t>IADICCOT = X͂ICCOT/σICCOT
Índice de aumento y dispersión del ICCOT</t>
  </si>
  <si>
    <t>001 Garantizar el óptimo cumplimiento de los derechos de acceso a la información pública y la protección de datos personales</t>
  </si>
  <si>
    <t xml:space="preserve">Porcentaje </t>
  </si>
  <si>
    <t>Realización del Proyecto Especial: “Sistema para integrar información de desempeño y presupuesto por Unidad Administrativa”</t>
  </si>
  <si>
    <t>(Número de asesorías brindadas/Número de asesorías programadas)*100</t>
  </si>
  <si>
    <t>(Número de materiales de conocimiento generados / Número de materiales de conocimiento programados al trimestre) * 100</t>
  </si>
  <si>
    <t>Gestión-Calidad-Semestral</t>
  </si>
  <si>
    <t>(Número de personas con calificación satisfactoria / Total de personas sensibilizadas) * 100</t>
  </si>
  <si>
    <t>(Número de personas sensibilizadas / Total de plantilla de personal) * 100</t>
  </si>
  <si>
    <t>(sumatoria de recomendaciones de mejora acordadas / sumatoria de recomendaciones emitidas en los diferentes mecanismos de evaluación)*100</t>
  </si>
  <si>
    <t xml:space="preserve">Generación de recomendaciones de mejora de los mecanismos de evaluación </t>
  </si>
  <si>
    <t>(Número de indicadores modificados / Total de indicadores de las Matrices de Indicadores para Resultados) * 100</t>
  </si>
  <si>
    <t>(Días para la elaboración del reporte trimestral 1+ días para la elaboración del reporte trimestral 2 + días para la elaboración del reporte trimestral 3 + días para la elaboración del reporte trimestral 4) / 4</t>
  </si>
  <si>
    <t>Seguimiento a los instrumentos de planeación y seguimiento institucional</t>
  </si>
  <si>
    <t xml:space="preserve">(Número de solicitudes de asesoría atendidas / Número de solicitudes de asesoría) * 100 </t>
  </si>
  <si>
    <t>Asesorías sobre planeación y seguimiento institucional</t>
  </si>
  <si>
    <t>Gestión -Eficacia-Anual</t>
  </si>
  <si>
    <t xml:space="preserve">(Número de recomendaciones de mejora acordadas  atendidas/ Número total de recomendaciones de mejora acordadas) * 100 </t>
  </si>
  <si>
    <t>(Avance en la ejecución del Programa Anual de Evaluación del Desempeño / Avance programado) * 100</t>
  </si>
  <si>
    <t>Gestión de instrumentos de evaluación del desempeño institucional</t>
  </si>
  <si>
    <t>(Número de Matriz de Indicadores para Resultados valoradas en rango de calidad "aceptable" / Total de Matriz de Indicadores para Resultados del Instituto) * 100</t>
  </si>
  <si>
    <t xml:space="preserve">Valoración de las Matriz de Indicadores para Resultados de cada Unidad Administrativa </t>
  </si>
  <si>
    <t>(Número de acciones implementadas / Número de acciones programadas) * 100</t>
  </si>
  <si>
    <t xml:space="preserve">Estrategia de transversalización de derechos humanos, igualdad y género implementada
</t>
  </si>
  <si>
    <t>Suma</t>
  </si>
  <si>
    <t xml:space="preserve">Sumatoria de Unidades Administrativas con una Valoración del Desempeño en rango satisfactorio o superior </t>
  </si>
  <si>
    <t>(Número de indicadores estratégicos que cumplen o superan su meta/ total de indicadores estratégicos del INAI a reportar en el año)*100</t>
  </si>
  <si>
    <t xml:space="preserve">El INAI conduce su desempeño a partir de una política institucional orientada al logro de los objetivos estratégicos   </t>
  </si>
  <si>
    <t>Contribuir a impulsar el desempeño organizacional y promover un modelo institucional de servicio público orientado a resultados con un enfoque de derechos humanos y perspectiva de género mediante una política institucional orientada al logro de objetivos estratégicos.</t>
  </si>
  <si>
    <t>Impulsar el desempeño organizacional y promover un modelo institucional de servicio público orientado a resultados con un enfoque de derechos humanos y perspectiva de género</t>
  </si>
  <si>
    <t>004 Desempeño organizacional y modelo institucional orientado a resultados con enfoque de derechos humanos y perspectiva de género</t>
  </si>
  <si>
    <t>Gestión-Eficiencia-Trimestral</t>
  </si>
  <si>
    <t>Gestión-Calidad-Anual</t>
  </si>
  <si>
    <t>Coordinar el Sistema Nacional de Transparencia, Acceso a la Información y de Protección de Datos Personales</t>
  </si>
  <si>
    <t>003 Coordinar el Sistema Nacional de Transparencia, Acceso a la Información y de Protección de Datos Personales</t>
  </si>
  <si>
    <t>(Número de informes elaborados / Número de informes programados) * 100</t>
  </si>
  <si>
    <t>Elaboración de informes sobre el Sistema Nacional de Transparencia.</t>
  </si>
  <si>
    <t>(Número de acuerdos del Consejo Nacional del Sistema Nacional de Transparencia con acciones de verificación realizadas / Número de acuerdos del Consejo Nacional del Sistema Nacional de Transparencia con acciones de verificación programadas) * 100</t>
  </si>
  <si>
    <t>Verificación del cumplimiento de los acuerdos del Consejo Nacional del Sistema Nacional de Transparencia.</t>
  </si>
  <si>
    <t>(Número de actividades registradas en las pizarras de avances de los Programas Nacionales / Número de actividades comprometidas por los integrantes en sus rutas de implementación) * 100</t>
  </si>
  <si>
    <t>Seguimiento a las actividades de los Programas Nacionales del Sistema Nacional de Transparencia</t>
  </si>
  <si>
    <t>(Número de sesiones de las instancias del Sistema Nacional de Transparencia con acompañamiento de la Dirección General Técnica, Seguimiento y Normatividad / Número de sesiones de las instancias del Sistema Nacional de Transparencia realizadas) * 100</t>
  </si>
  <si>
    <t>Acompañamiento a las instancias del Sistema Nacional de Transparencia</t>
  </si>
  <si>
    <t>(Número de contenidos de política pública para su integración en las propuestas de política pública del Sistema Nacional de Transparencia analizados /Número de contenidos de política pública para su integración en las propuestas de política pública del Sistema Nacional de Transparencia recibidos) *100</t>
  </si>
  <si>
    <t>Análisis de contenidos para su integración a las propuestas de instrumentos de política pública del Sistema Nacional de Transparencia.</t>
  </si>
  <si>
    <t>(Número de instrumentos normativos publicados  en el Diario Oficial de la Federación / Número total de instrumentos normativos aprobados) * 100</t>
  </si>
  <si>
    <t>(Número de instrumentos normativos dictaminados / Número total de instrumentos normativos analizados) * 100</t>
  </si>
  <si>
    <t>(Número de propuestas de instrumentos normativos documentados para su análisis / Número total de propuestas de instrumentos normativos recibidos) *100</t>
  </si>
  <si>
    <t>Coordinación y documentación de las propuestas de instrumentos normativos sobre el Sistema Nacional de Transparencia.</t>
  </si>
  <si>
    <t>(Número de acuerdos del Consejo Nacional con acciones de acompañamiento / Número total de acuerdos tomados por el Consejo Nacional) *100</t>
  </si>
  <si>
    <t>Programa de seguimiento técnico del Consejo Nacional del Sistema Nacional de Transparencia ejecutado.</t>
  </si>
  <si>
    <t>(Número de propuestas de instrumentos de política pública del Sistema Nacional de Transparencia con acciones de acompañamiento / Número de propuestas de instrumentos de política pública del Sistema Nacional de Transparencia generados) * 100</t>
  </si>
  <si>
    <t>Programa permanente de acompañamiento a las propuestas de instrumentos de política pública del Sistema Nacional de Transparencia ejecutado.</t>
  </si>
  <si>
    <t>(Número de materias prioritarias comprendidas en los instrumentos normativos  del Sistema Nacional de Transparencia / Número de materias prioritarias comprendidas en la legislación referente al Sistema Nacional de Transparencia) * 100</t>
  </si>
  <si>
    <t xml:space="preserve">Programa permanente de acompañamiento a los instrumentos normativos del Sistema Nacional de Transparencia ejecutado.
</t>
  </si>
  <si>
    <t>(Número de propuestas fortalecidas de los integrantes e instancias del Sistema Nacional de Transparencia que llegan a ser parte de instrumentos normativos o de política pública del Sistema / Número de propuestas de los integrantes e instancias del Sistema Nacional de Transparencia fortalecidas por la Dirección General Técnica, Seguimiento y Normatividad) * 100</t>
  </si>
  <si>
    <t>Los integrantes del Sistema Nacional de Transparencia cuentan con asistencia técnica en el desarrollo de mecanismos normativos y de política para su coordinación en el marco del Sistema.</t>
  </si>
  <si>
    <t>(Acuerdos del Consejo Nacional del Sistema Nacional de Transparencia cumplidos / Acuerdos tomados por el Consejo del Sistema Nacional de Transparencia) * 100</t>
  </si>
  <si>
    <t>Contribuir a coordinar el Sistema Nacional de Transparencia y de Protección de Datos Personales, para que los órganos garantes establezcan, apliquen y evalúen acciones de acceso a la información pública, protección y debido tratamiento de datos personales mediante la consolidación de mecanismos normativos y de política entre los integrantes del Sistema.</t>
  </si>
  <si>
    <t>Estudios</t>
  </si>
  <si>
    <t>Número de estudios en materia de protección de datos personales elaborados.</t>
  </si>
  <si>
    <t xml:space="preserve">Número de estudios elaborados para difundir y ampliar el conocimiento del derecho a la protección de datos personales.
Mide el número de estudios elaborados con la finalidad de difundir y ampliar el conocimiento del derecho a la protección de datos personales. </t>
  </si>
  <si>
    <t>Elaboración de estudios en materia de protección de datos personales.</t>
  </si>
  <si>
    <t>(Número de resoluciones emitidas por el Pleno del INAI en materia de protección de datos personales revisadas) / (número de resoluciones emitidas por el Pleno del INAI en materia de protección de datos personales) * 100.</t>
  </si>
  <si>
    <t>Porcentaje de resoluciones emitidas por el Pleno del INAI en materia de protección de datos personales que son revisadas, con el fin de identificar criterios de interpretación.
Mide el porcentaje de revisión de resoluciones emitidas por el Pleno del INAI en materia de protección de datos personales, con el fin de identificar criterios de interpretación.</t>
  </si>
  <si>
    <t>Revisión de resoluciones emitidas por el Pleno del INAI en materia de protección de datos personales, para identificar criterios de interpretación.</t>
  </si>
  <si>
    <t>Reportes</t>
  </si>
  <si>
    <t>Número de reportes generados trimestralmente a fin de informar sobre el número de instrumentos normativos federales y locales revisados y analizados que tiene un impacto en materia de protección de datos personales.</t>
  </si>
  <si>
    <t>Número de reportes que analizan los instrumentos normativos y/o iniciativas, federales y locales que involucran el tratamiento de datos personales.  
Mide los reportes generados que informan sobre el seguimiento y análisis de nuevos instrumentos normativos publicados, o bien, de iniciativas de ley u otras disposiciones de carácter   general a nivel federal y estatal.</t>
  </si>
  <si>
    <t>Seguimiento legislativo de aquella regulación federal y local que involucre el tratamiento de datos personales.</t>
  </si>
  <si>
    <t>Proyectos normativos</t>
  </si>
  <si>
    <t>Número de propuestas y/o actualización de instrumentos normativos en materia de protección de datos personales desarrollados.</t>
  </si>
  <si>
    <t xml:space="preserve">Número de propuestas de instrumentos normativos y/o actualización de los mismos desarrollados.
Mide el número de instrumentos normativos desarrollados y/o actualizados que servirán de insumos para que el INAI ejerza su facultad normativa, o bien, en procesos legislativos que involucren el tratamiento de datos personales a cargo del Congreso Federal o legislaturas estatales. </t>
  </si>
  <si>
    <t>Generación de proyectos y/o actualización de instrumentos normativos.</t>
  </si>
  <si>
    <t>(Número de opiniones técnicas y/o propuestas de recomendaciones a las evaluaciones de impacto en la protección de datos personales emitidas respecto a tratamientos relevantes o intensivos, a partir de la solicitud del responsable) / (número de solicitudes de opinión técnica y/o evaluaciones de impacto en la protección de datos personales respecto a tratamientos relevantes o intensivos que son presentadas ante el INAI) * 100.</t>
  </si>
  <si>
    <t>Porcentaje de opiniones técnicas y/o propuestas de recomendaciones a las evaluaciones de impacto en la protección de datos personales emitidas. 
Mide el porcentaje de opiniones técnicas y/o propuestas de recomendaciones a  evaluaciones de impacto en la protección de datos personales emitidas respecto a tratamientos relevantes o intensivos, a partir del acompañamiento efectuado por el INAI a solicitud del responsable con la finalidad de dar cumplimiento a las obligaciones previstas en la normatividad aplicable.</t>
  </si>
  <si>
    <t>Emisión de opiniones técnicas y/o propuestas de recomendaciones a las evaluaciones de impacto en la protección de datos personales respecto de tratamientos de información personal relevantes y/o intensivos.</t>
  </si>
  <si>
    <t>(Número de orientaciones técnicas emitidas en materia de protección de datos personales) / (número de consultas especializadas recibidas) * 100.</t>
  </si>
  <si>
    <t>Porcentaje de consultas especializadas en materia de protección de datos personales atendidas.
Mide el porcentaje de atención de las consultas especializadas en materia de protección de datos personales recibidas.</t>
  </si>
  <si>
    <t>Atención de consultas especializadas en materia de protección de datos personales.</t>
  </si>
  <si>
    <t>(Número de propuestas y/o actualización de instrumentos normativos en materia de protección de datos personales desarrollados) * (0.4) + (número de reportes generados trimestralmente a fin de informar sobre el número de instrumentos normativos federales y locales revisados y analizados que tiene un impacto en materia de protección de datos personales.) * (0.3) + (porcentaje de revisión de resoluciones emitidas por el Pleno del INAI en materia de protección de datos personales, con el fin de identificar criterios de interpretación) * (0.3)</t>
  </si>
  <si>
    <t>Índice de gestión normativa.
Mide el porcentaje que resulta de la sumatoria del número de instrumentos normativos desarrollados y/o actualizados que servirán de insumos para que el INAI ejerza su facultad normativa, o bien, en procesos legislativos que involucren el tratamiento de datos personales a cargo del Congreso Federal o legislaturas estatales; los reportes generados que informan sobre el seguimiento y análisis de nuevos instrumentos normativos publicados, o bien, de iniciativas de ley u otras disposiciones de carácter   general a nivel federal y estatal así como el porcentaje de revisión de resoluciones emitidas por el Pleno del INAI en materia de protección de datos personales, con el fin de identificar criterios de interpretación.</t>
  </si>
  <si>
    <t>Plan de fortalecimiento normativo del derecho a la protección de datos personales implementado.</t>
  </si>
  <si>
    <t>(Porcentaje de consultas especializadas en materia de protección de datos personales atendidas) * (0.7) + (Porcentaje de opiniones técnicas y/o propuestas de recomendaciones a las evaluaciones de impacto en la protección de datos personales emitidas) * (0.2) + (número de estudios elaborados para difundir y ampliar el conocimiento del derecho a la protección de datos personales) * (0.1)</t>
  </si>
  <si>
    <t xml:space="preserve">Índice consultivo y orientación especializada en materia de protección de datos personales.
Mide el porcentaje de atención de las consultas especializadas en materia de protección de datos personales recibidas; el porcentaje de opiniones técnicas y/o propuestas de recomendaciones a las evaluaciones de impacto en la protección de datos personales emitidas respecto a tratamientos relevantes o intensivos, a partir del acompañamiento efectuado por el INAI a solicitud del responsable con la finalidad de dar cumplimiento a las obligaciones previstas en la normatividad aplicable, así como el número de estudios elaborados con la finalidad de difundir y ampliar el conocimiento del derecho a la protección de datos personales. </t>
  </si>
  <si>
    <t>Servicio de acompañamiento y atención a consultas especializadas en materia de protección de datos personales provisto.</t>
  </si>
  <si>
    <t>Sumatoria de calificaciones que se obtengan de las encuestas  de experiencia y satisfacción requisitadas en su totalidad por el consultante y que reciba la Dirección General de Normatividad y Consulta /  el número de encuestas de experiencia y satisfacción requisitadas en su totalidad por el consultante y que reciba la Dirección General de Normatividad y Consulta</t>
  </si>
  <si>
    <t>(Número de propuestas normativas en materia de protección de datos personales consideradas por el Pleno del INAI para el ejercicio de sus atribuciones) / (número de propuestas normativas desarrolladas por la Dirección General de Normatividad y Consulta) * 100</t>
  </si>
  <si>
    <t xml:space="preserve">Porcentaje de incidencia de propuestas normativas en materia de protección de datos personales desarrolladas. 
Mide la proporción de propuestas normativas en materia de protección de datos personales que son consideradas por el Pleno del INAI para el ejercicio de sus atribuciones. </t>
  </si>
  <si>
    <t xml:space="preserve">Los responsables y titulares cuentan con instrumentos normativos vigentes, federales y locales, apegados a los estándares en materia de protección de datos personales, así como con orientaciones técnicas satisfactorias. </t>
  </si>
  <si>
    <t>(Número de tratramientos intensivos o relevantes de datos personales o de propuestas normativas relacionadas con la materia que son fortalecidas / número de tratramientos intensivos o relevantes de datos personales o de propuestas normativas que recibieron una opinión técnica o recomendación) * 100</t>
  </si>
  <si>
    <t xml:space="preserve">Porcentaje de incidencia de las opiniones  técnicas o recomendaciones respecto de tratamientos intensivos o relevantes de datos personales y de propuestas normativas relacionadas con la materia.
Mide los tratamientos intensivos o relevantes de datos personales y propuestas normativas relacionadas con la materia que son fortalecidas a partir de las opiniones técnicas o recomendaciones emitidas por la Dirección General de Normatividad y Consulta . </t>
  </si>
  <si>
    <t>Contribuir a garantizar el óptimo cumplimiento de los derechos de acceso a la información y la protección de datos personales  mediante la expedición de leyes locales en materia de protección de datos personales promulgadas conforme a la ley general de la materia.</t>
  </si>
  <si>
    <t>Garantizar el óptimo cumplimiento de los derechos de acceso a la información pública y la protección de datos personales.</t>
  </si>
  <si>
    <t>E001 -Garantizar el óptimo cumplimiento de los derechos de acceso a la información pública y la protección de datos personales</t>
  </si>
  <si>
    <t>A1+A2+A3+…+An 
donde:
An= (Porcentaje de avance de la actividad n al trimestre) * (Porcentaje de contribución de la actividad al logro de la meta anual)/100</t>
  </si>
  <si>
    <t>Desarrollo de la política de acceso a la información Contrataciones Abiertas</t>
  </si>
  <si>
    <t>(Diagnósticos publicados y promovidos durante el año / Total de diagnósticos programados para su publicación en el año)* 100</t>
  </si>
  <si>
    <t>Publicación y promoción de información estadística y diagnósticos sobre el ejercicio y garantía del derecho de acceso a la información</t>
  </si>
  <si>
    <t>(Número de sesiones de sensibilización y acompañamiento otorgadas / (Número de sesiones de sensibilización y acompañamiento programadas+ Número de sesiones de sensibilización y acompañamiento solicitadas))*100</t>
  </si>
  <si>
    <t>Sensibilización y acompañamiento a los sujetos obligados e integrantes del SNT, sobre el diseño, formulación y documentación de políticas de acceso en el Catálogo Nacional de Políticas de Acceso a la Información.</t>
  </si>
  <si>
    <t>(Número de sesiones de sensibilización y asistencia técnica otorgadas / (Número de sesiones de sensibilización y asistencia técnica programadas+ Número de sesiones de sensibilización y asistencia técnica solicitadas))*100</t>
  </si>
  <si>
    <t>Sensibilización y otorgamiento de asistencia técnica a los sujetos obligados para la implementación de políticas de acceso a la información: Comisiones Abiertas y Transparencia en Publicidad Oficial</t>
  </si>
  <si>
    <t>(Número total de sujetos obligados que registraron políticas en el catálogo durante el año / número total de sujetos obligados asesorados durante el año)*100</t>
  </si>
  <si>
    <t>Políticas de los sujetos obligados asesorados documentadas 
(en el Catálogo de políticas de acceso a la información)</t>
  </si>
  <si>
    <t>(Número total de políticas de acceso implementadas que utilizan diagnósticos del INAI / número total de diagnósticos generados) * 100</t>
  </si>
  <si>
    <t>Información estadística y diagnósticos sobre el ejercicio y garantía del acceso a la información consultados.</t>
  </si>
  <si>
    <t>(Número de políticas diseñadas y documentadas que cumplen con los  Criterios Mínimos y Metodología para el Diseño y Documentación de Políticas orientadas a Mejorar el Acceso a la Información y la Transparencia, en el Marco del Sistema Nacional de Transparencia / Total de políticas diseñadas y documentadas en el Catálogo Nacional de Políticas de Acceso)*100</t>
  </si>
  <si>
    <t>El INAI, los órganos garantes y los sujetos obligados cuentan con políticas de acceso a la información que cumplen con los Criterios Mínimos y Metodología para el Diseño y Documentación de Políticas públicas orientadas a mejorar el Acceso a la Información, en el Marco del Sistema Nacional de Transparencia, establecidos por el INAI.</t>
  </si>
  <si>
    <t xml:space="preserve">(Sujetos obligados que implementaron una política pública de acceso a la información diseñada por el INAI / Total de sujetos obligados contemplados para implementar dicha política)*100  </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</si>
  <si>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políticas públicas de acceso a la información de acuerdo a criterios mínimos para su diseño e implementación. </t>
  </si>
  <si>
    <t>Coordinar el Sistema Nacional de Transparencia y de Protección de Datos Personales, para que los órganos garantes establezcan, apliquen y evalúen acciones de acceso a la información pública,  protección y debido tratamiento de datos personales.</t>
  </si>
  <si>
    <t>E003 - Coordinar el Sistema Nacional de Transparencia, Acceso a la Información y de Protección de Datos Personales.</t>
  </si>
  <si>
    <t>(Número de informes trimestrales presentados/número de informes trimestrales programados) x 100</t>
  </si>
  <si>
    <t>Rendición de informes trimestrales al Comisionado Presidente del avance en la ejecución del Programa Anual de Auditorías del OIC</t>
  </si>
  <si>
    <t>(Número de participaciones/número de actos realizados) x 100</t>
  </si>
  <si>
    <t>(Número de verificaciones de evolución patrimonial concluídas/número de verificaciones de evolución patrimonial iniciadas) x 100</t>
  </si>
  <si>
    <t>(Número de participaciones/número de sesiones realizadas) x 100</t>
  </si>
  <si>
    <t>(Número de inconformidades e intervenciones de oficio  resueltas/número de inconformidades e intervenciones de oficio  en trámite) x 100</t>
  </si>
  <si>
    <t xml:space="preserve">Atención de inconformidades e intervenciones de oficio </t>
  </si>
  <si>
    <t>(Número de procedimientos de sanción a proveedores, licitantes y contratistas resueltos/ número de procedimientos de sanción a proveedores, licitantes y contratistas en trámite) X 100</t>
  </si>
  <si>
    <t>Atención de procedimientos de sanción a proveedores, licitantes y contratistas</t>
  </si>
  <si>
    <t>(Número de procedimientos disciplinarios   resueltos/número de procedimientos disciplinarios en trámite) x 100</t>
  </si>
  <si>
    <t>Instrucción o trámite de procedimientos disciplinarios</t>
  </si>
  <si>
    <t>(número de quejas y denuncias concluídas/número de quejas y denuncias en trámite) x 100</t>
  </si>
  <si>
    <t xml:space="preserve">Investigación o trámite de quejas y denuncias </t>
  </si>
  <si>
    <t>(avance real/avance programado) x 100</t>
  </si>
  <si>
    <t>Realización de seguimientos de recomendaciones y acciones de mejora.</t>
  </si>
  <si>
    <t>Realización de revisiones.</t>
  </si>
  <si>
    <t>Gestión-Eficiencia-Anual</t>
  </si>
  <si>
    <t>((Número promedio de recomendaciones emitidas en la medición actual) -  (número promedio de recomendaciones emitidas en la medición inmediata anterior)/(número promedio de recomendaciones emitidas en la medición anterior))*100</t>
  </si>
  <si>
    <t xml:space="preserve">Observaciones preventivas emitidas en órganos colegiados  </t>
  </si>
  <si>
    <t>(Procedimientos de contratación declarados nulos / Total de procedimientos de contratación impugnados)*100</t>
  </si>
  <si>
    <t>Procedimientos de contratación impugnados verificados.</t>
  </si>
  <si>
    <t xml:space="preserve"> (Número de procedimientos disciplinarios iniciados/Número de investigaciones concluidas)*100</t>
  </si>
  <si>
    <t xml:space="preserve">Responsabilidades administrativas determinadas de los servidores públicos. </t>
  </si>
  <si>
    <t>((Número de recomendaciones emitidas en la medición actual) -  (número de recomendaciones emitidas en la última medición disponible en el momento de la programación de metas)/(número de recomendaciones emitidas en la medición anterior)) *100</t>
  </si>
  <si>
    <t>(Monto de recursos auditados por la Contraloría que se ejercieron con apego a los principios de eficacia, eficiencia, economía, transparencia y honradez, y que se aplicaron a los programas y metas para los que fueron asignados/monto de recursos auditados por el Órgano Interno de Control asignados al INAI) x 100</t>
  </si>
  <si>
    <t>Auditorías y revisiones practicadas.</t>
  </si>
  <si>
    <t>Índice de efectividad de los procesos del Órgano Interno de Control = ((.40)Auditorías y revisiones practicadas  + (.20)Responsaibilidades administrativas determinadas  + (.20)Procedimientos de contratación impugnados verificados + (.20)Observaciones preventivas emitidas en órganos colegiados)x100</t>
  </si>
  <si>
    <t xml:space="preserve">Los servidores públicos del INAI actúan con disciplina, legalidad, objetividad, profesionalismo, honradez, lealtad, imparcialidad, integridad, rendición de cuentas, eficacia y eficiencia. </t>
  </si>
  <si>
    <t>O001 - Actividades de apoyo a la función pública y buen gobierno</t>
  </si>
  <si>
    <t>Promover el pleno ejercicio de los derechos de acceso a la información pública y de protección de datos personales, así como la transparencia y apertura de las instituciones públicas.</t>
  </si>
  <si>
    <t>100.- Presidencia</t>
  </si>
  <si>
    <t>E002 Promover el pleno ejercicio de los derechos de acceso a la información pública y de protección de datos personales</t>
  </si>
  <si>
    <t>(Número de actividades contempladas en el calendario para la aplicación de la encuesta finalizadas  / Número total de actividades contempladas en el calendario para la aplicación de la encuesta) * 100</t>
  </si>
  <si>
    <t>Aplicación de una encuesta institucional de diagnóstico de los medios de comunicación internos y el impacto de sus mensajes entre el personal del Instituto.</t>
  </si>
  <si>
    <t xml:space="preserve">(Número de estrategias de comunicación interna ejecutadas  / Número de estrategias de comunicación planeadas) * 100 </t>
  </si>
  <si>
    <t>Ejecución de estrategias de comunicación interna.</t>
  </si>
  <si>
    <t xml:space="preserve">Número de alianzas </t>
  </si>
  <si>
    <t>Suma de número de alianzas con medios de comunicación lograda.</t>
  </si>
  <si>
    <t>Establecimiento de alianzas con medios de comunicación para la difusión del quehacer del INAI.</t>
  </si>
  <si>
    <t>(Coberturas informativas de actividades institucionales realizadas / Coberturas informativas de actividades institucionales solicitadas) * 100</t>
  </si>
  <si>
    <t>Realización de coberturas informativas de actividades institucionales.</t>
  </si>
  <si>
    <t>(Número de reportes acerca del impacto de  las comunicaciones institucionales realizados / Número de reportes acerca del impacto de las comunicaciones institucionales planeados) * 100</t>
  </si>
  <si>
    <t>Medición de impacto en los medios a partir de las diversas comunicaciones generadas por el Instituto.</t>
  </si>
  <si>
    <t>(Cantidad de campañas de sensibilización producidas como parte de la estrategia de difusión en redes sociales  / Cantidad de campañas de sensiibilización planteadas en la Estrategia de difusión en redes sociales) *100</t>
  </si>
  <si>
    <t>(Número de instrumentos  de investigación aplicados / Número de instrumentos de investigación considerados) * 100</t>
  </si>
  <si>
    <t>Aplicación de instrumentos de investigación para conocer la percepción ciudadana y de los medios de comunicación acerca del quehacer y la identidad institucional, así como de los derechos tutelados por el INAI.</t>
  </si>
  <si>
    <t>Ejecución de campaña institucional en medios para posicionar las atribuciones e identidad gráfica del Instituto.</t>
  </si>
  <si>
    <t>((Cantidad de personal del INAI que opina que los canales de comunicación interna fueron "buenos" o "muy buenos" en el año en curso) / (Total del personal del INAI que opina acerca de la eficacia de los canales de comunicación interna en en el año en curso)*100</t>
  </si>
  <si>
    <t>Difusión de la identidad del INAI entre su personal a través de la ejecución de diversas estrategias clave de comunicación interna.</t>
  </si>
  <si>
    <t>La ciudadanía, el personal y los medios de comunicación reconocen la identidad y quehacer del INAI.</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</si>
  <si>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</si>
  <si>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(Consultas especializadas atendidas en el trimestre/ Consultas especializadas que deben ser atendidas en el trimestre)*100</t>
  </si>
  <si>
    <t xml:space="preserve">Atención a consultas especializadas. </t>
  </si>
  <si>
    <t>(Actividades relacionadas con la promoción de la educación cívica y cultura para el ejercicio del derecho de protección de datos personales entre los titulares realizadas/ Total de actividades programadas)*100</t>
  </si>
  <si>
    <t xml:space="preserve">Promoción de la educación cívica y cultura para el ejercicio del derecho de protección de datos personales entre los titulares. </t>
  </si>
  <si>
    <t xml:space="preserve">(Solicitudes de autorización de medidas compensatorias así como para el uso de hiperenlaces o hipervínculos en una página de Internet del INAI para dar a conocer avisos de privacidad a través de medidas compensatorias atendidas en el trimestre/ Solicitudes que deben ser atendidas en el trimestre)* 100 </t>
  </si>
  <si>
    <t>Atención de solicitudes de autorización de medidas compensatorias así como para el uso de hiperenlaces o hipervínculos en una página de Internet del INAI para dar a conocer avisos de privacidad a través de medidas compensatorias.</t>
  </si>
  <si>
    <t>(Actividades relacionadas con la elaboración de material para orientar  en el cumplimiento de obligaciones en materia de protección de datos personales realizadas  / Total de actividades programadas)*100</t>
  </si>
  <si>
    <t xml:space="preserve">Elaboración de material para orientar en el cumplimiento de obligaciones en materia de protección de datos personales. </t>
  </si>
  <si>
    <t>(Actividades de proyectos para impulsar la autorregulación realizadas/ Total de actividades programadas )*100</t>
  </si>
  <si>
    <t>Realización de acciones para impulsar la autorregulación.</t>
  </si>
  <si>
    <t>(Esquemas de autorregulación reconocidos en el trimestre / Esquemas de autorregulación que deben ser reconocidos en el trimestre)*100</t>
  </si>
  <si>
    <t>Operación del Registro de Esquemas de Autorregulación Vinculante (REA).</t>
  </si>
  <si>
    <t>Programa de acompañamiento y prevención en el ejercicio del derecho a la protección de datos implementado</t>
  </si>
  <si>
    <t xml:space="preserve">Programa de autorregulación implementado </t>
  </si>
  <si>
    <t>(Número de responsables que responden encuesta de satisfacción y encontraron útiles las herramientas / número total de encuestas respondidas)*100</t>
  </si>
  <si>
    <t>Los responsables de los datos personales cuentan con herramientas de facilitación en materia de protección de datos personales disponibles.</t>
  </si>
  <si>
    <t>Contribuir a promover el pleno ejercicio de los derechos de acceso a la información pública y de protección de datos personales, así como la transparencia y apertura de las instituciones públicas, mediante la elaboración de mecanismos  para ayudar a los responsables del tratamiento de datos personales al cumplimiento de sus obligaciones en la materia, así como para elevar los niveles de protección y llevar a cabo acciones para promover el ejercicio libre e informado del derecho entre los titulares.</t>
  </si>
  <si>
    <t>[1-(Documentos elaborados en más de un día / Documentos solicitados)] x 100</t>
  </si>
  <si>
    <t xml:space="preserve"> (Reportes entregados / Semanas hábiles) x 100</t>
  </si>
  <si>
    <t>Porcentaje de reportes de cumplimiento a instrucciones que fue entregado semanalmente, respecto del total de semanas hábiles en el año.
Mide el porcentaje de semanas en las que se entregó el reporte actualizado del seguimiento a las Instrucciones del Pleno, respecto del total de semanas hábiles en el periodo.</t>
  </si>
  <si>
    <t>[1-(Proyectos aprobados entregados en más de un día / Proyectos aprobados)]x 100</t>
  </si>
  <si>
    <t>Porcentaje de proyectos de Acuerdo que tardan un día en elaborarse, una vez que se cuenta con los elementos de fundamentación y motivación necesarios para la elaboración de los mismos, respecto del número total de Acuerdos elaborados en el periodo.
Mide el porcentaje de proyectos de Acuerdo que tardan  un día en elaborarse, una vez que se cuenta con los elementos de fundamentación y motivación necesarios para la elaboración de los mismos, respecto del número total de Acuerdos elaborados en el periodo.</t>
  </si>
  <si>
    <t>Integración de los proyectos de Acuerdo de los asuntos que se presentan al Pleno, con los elementos de fundamentación y motivación que las áreas proporcionen en el ámbito de su competencia.</t>
  </si>
  <si>
    <t xml:space="preserve"> (Actas difundidas / Actas concretadas) x 100</t>
  </si>
  <si>
    <t>Porcentaje de las Actas de las sesiones públicas del Pleno que han sido concretadas y difundidas al público en general, respecto al total de Actas concretadas.
Mide el porcentaje de las Actas de las sesiones públicas del Pleno que han sido concretadas y difundidas en la página del Instituto respecto del total de Actas de las sesiones públicas del Pleno concretadas.</t>
  </si>
  <si>
    <t>{ (Versiones estenográficas + Audios) / Sesiones del Pleno x 2 } x 100</t>
  </si>
  <si>
    <t>Porcentaje de los audios y las versiones estenográficas de las sesiones del Pleno que han sido difundidas al público en general respecto del total de veces que el Pleno tuvo sesión en el periodo de medición.
Mide el porcentaje de audios y versiones estenográficas de las sesiones del Pleno que han sido difundidas en la página del Instituto para el público en general respecto del total de veces que el Pleno del Instituto ha sostenido sesiones públicas.</t>
  </si>
  <si>
    <t>Recopilación de las firmas de los Comisionados del Instituto en las resoluciones en materia de acceso a la información y protección de datos personales en posesión de sujetos obligados.</t>
  </si>
  <si>
    <t>(Medios de impugnación turnados / Medios de impugnación recibidos) x 100</t>
  </si>
  <si>
    <t>Estado que guardan los medios de impugnación en materia de acceso a la información y protección de datos personales reportado a los Comisionados del Instituto.</t>
  </si>
  <si>
    <t>[1-(Instrucciones sin respuesta / Instrucciones)] x 100</t>
  </si>
  <si>
    <t>Asuntos del Pleno y su cumplimiento monitoreados y reportados a los Comisionados del Instituto.</t>
  </si>
  <si>
    <t xml:space="preserve">Las acciones del Pleno publicadas e informadas.  </t>
  </si>
  <si>
    <t>Medios de impugnación en materia de acceso a la información y protección de datos personales procesados de acuerdo a la normativa aplicable.</t>
  </si>
  <si>
    <t>Número de días promedio en el que se resuelven medios de impugnación en materia de acceso a la información y protección de datos personales en posesión de sujetos obligados y se notifican.
Mide el tiempo en el que se resuelven los medios de impugnación, desde que son interpuestos ante el Instituto por parte de las personas, hasta que el Instituto notifica la resolución a cada medio de impugnación.</t>
  </si>
  <si>
    <t>Cumplimiento a las resoluciones del pleno= a+b+c</t>
  </si>
  <si>
    <t xml:space="preserve">Contribuir a garantizar el óptimo cumplimiento de los derechos de acceso a la información y protección de datos personales en posesión de sujetos obligados, mediante la provisión de elementos al Pleno para concretar y comunicar en menor tiempo a las partes involucradas las resoluciones de éste en la materia. </t>
  </si>
  <si>
    <t>E001 - Garantizar el óptimo cumplimiento de los derechos de acceso a la información pública y la protección de datos personales.</t>
  </si>
  <si>
    <t>(Número de procedimientos sancionatorios en los que se decretó el cierre de instrucción y se pasó el expediente a resolución  / Número de proyectos de resolución elaborados para ser sometidos a consideración del Pleno del Instituto)*100</t>
  </si>
  <si>
    <t>Porcentaje de proyectos de resolución elaborados, correspondientes a procedimientos sancionatorios, respecto del total de procedimientos en los que se decretó el cierre de instrucción y se pasó el expediente a resolución.
Mide la eficacia de las acciones realizadas por la Dirección General de Cumplimientos y Responsabilidades para sustanciar y someter a consideración del Pleno del Instituto los proyectos de resolución correspondientes a los procedimientos sancionatorios, previstos en la Ley Federal de Transparencia y Acceso a la Información Pública, en contra de presuntos infractores de sujetos obligados que no cuenten con el carácter de servidores públicos ni sean partidos políticos.</t>
  </si>
  <si>
    <t>Sustanciación de los procedimientos sancionatorios previstos en la Ley Federal de Transparencia y Acceso a la Información Pública, en contra de presuntos infractores de sujetos obligados que no cuenten con el carácter de servidores públicos ni sean partidos políticos.</t>
  </si>
  <si>
    <t>(Número de expedientes de seguimiento al cumplimiento de resoluciones analizados para determinar la procedencia de dar vista o elaborar proyecto de denuncia / Número de expedientes de seguimiento al cumplimiento de resoluciones turnados por persistir el incumplimiento de resoluciones emitidas por el Pleno del Instituto)*100</t>
  </si>
  <si>
    <t>Porcentaje de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Mide la eficacia de las acciones realizadas por la Dirección General de Cumplimientos y Responsabilidades para analizar los expedientes de seguimiento al cumplimiento de resoluciones turnados para determinar la procedencia de dar vista o elaborar proyectos de denuncia, por persistir el incumplimiento de las resoluciones emitidas por el Pleno del Instituto, en los medios de impugnación en materia de acceso a la información pública y protección de datos personales en posesión de sujetos obligados.</t>
  </si>
  <si>
    <t>Análisis de los expedientes de seguimiento al cumplimiento de resoluciones emitidas por el Pleno del Instituto, en los medios de impugnación en materia de acceso a la información pública y protección de datos personales en posesión de sujetos obligados, que son turnados para determinar la procedencia de dar vista o elaborar proyectos de denuncia, por persistir el incumplimiento de resoluciones emitidas por este organismo garante.</t>
  </si>
  <si>
    <t>(Número de requerimientos atendidos por la Dirección General de Cumplimientos y Responsabilidades / Número de requerimientos formulados por los órganos internos de control en los sujetos obligados y demás autoridades competentes)*100</t>
  </si>
  <si>
    <t>Porcentaje de atención de los requerimientos formulados por los órganos internos de control y demás autoridades competentes, respecto del total de requerimientos recibidos de esas instancias, a fin de coadyuvar con la investigación de presuntas infracciones a la normativa en la materia.
Mide la eficacia de las gestiones realizadas por la Dirección General de Cumplimientos y Responsabilidades al interior del Instituto para atender los requerimientos formulados por los órganos internos de control en los sujetos obligados y demás autoridades competentes, a fin de coadyuvar con la investigación de presuntas infracciones a la normativa en la materia.</t>
  </si>
  <si>
    <t>Seguimiento a las vistas ordenadas por el Pleno del Instituto, en las resoluciones emitidas en los medios de impugnación en materia de acceso a la información pública y protección de datos personales en posesión de sujetos obligados, a través de la atención de los requerimientos formulados por los órganos internos de control en los sujetos obligados y demás autoridades competentes, a fin de coadyuvar con la investigación de presuntas infracciones a la normativa en la materia.</t>
  </si>
  <si>
    <t>(Número de resoluciones a las que se les dio seguimiento para su cumplimiento / Número de resoluciones con instrucción cuyo plazo para el seguimiento de su cumplimiento venció en el periodo)*100</t>
  </si>
  <si>
    <t>Porcentaje de verificación del cumplimiento a resoluciones emitidas por el Pleno del Instituto, en los medios de impugnación en materia de acceso a la información pública y protección de datos personales en posesión de sujetos obligados, respecto del total de resoluciones con instrucción con vencimiento en el periodo.
Mide el grado de cumplimiento de los sujetos obligados, en relación con las acciones de la Dirección General de Cumplimientos y Responsabilidades para la verificación del acatamiento de las resoluciones con instrucción notificadas, cuyo plazo de cumplimiento haya transcurrido.</t>
  </si>
  <si>
    <t>Mecanismo implementado para la ejecución de las acciones que se realizan ante el incumplimiento de las resoluciones emitidas por el Pleno del Instituto, en los medios de impugnación en materia de acceso a la información pública y protección de datos personales en posesión de sujetos obligados.</t>
  </si>
  <si>
    <t>El Instituto ejerce las atribuciones legales conferidas para hacer efectivo el cumplimiento de las resoluciones emitidas por el Pleno, en los medios de impugnación en materia de acceso a la información pública y protección de datos personales en posesión de sujetos obligados.</t>
  </si>
  <si>
    <t>(Número de requerimientos de servicios atendidos por la Dirección de Recursos Materiales y Servicios Generales / Número total de requerimientos de servicios solicitados a la Dirección de Recursos Materiales y Servicios Generales) * 100</t>
  </si>
  <si>
    <t>(Número de requerimientos de servicios atendidos por la Dirección de Desarrollo Humano y Organizacional / Número total de requerimientos de servicios solicitados a la Dirección de Desarrollo Humano y Organizacional) * 100</t>
  </si>
  <si>
    <t>(Número de requerimientos de servicios atendidos por la Dirección de Recursos Financieros / Número total de requerimientos de servicios solicitados a la Dirección de Recursos Financieros) * 100</t>
  </si>
  <si>
    <t>Atención de los requerimientos de recursos humanos, financieros y administrativos que realizan las Unidades Administrativas del INAI, para el desarrollo de sus funciones.</t>
  </si>
  <si>
    <t>(Informes en materia presupuestal y financiera entregados a la SHCP / Número total de informes a entregar a la SHCP, establecidos en la normatividad) * 100</t>
  </si>
  <si>
    <t>(Obligaciones realizadas ante terceros / Obligaciones establecidas en la normatividad en materia de recursos humanos) * 100</t>
  </si>
  <si>
    <t>Cumplimiento de obligaciones con instancias externas.</t>
  </si>
  <si>
    <t>√(Porcentaje de avance en el cumplimiento de obligaciones con instancias externas * Porcentaje de bienes y servicios atendidos por la DGA)</t>
  </si>
  <si>
    <t>Servicios financieros, materiales y humanos proporcionados por la Dirección General de Administración.</t>
  </si>
  <si>
    <t>(Suma de las calificaciones obtenidas en la encuesta de satisfacción/ Total de reactivos calificados en la encuesta de satisfacción)</t>
  </si>
  <si>
    <t>Las Unidades Administrativas del INAI cuentan con los recursos humanos, financieros y materiales necesarios para el desarrollo de sus funciones.</t>
  </si>
  <si>
    <t>DENOMINACIÓN</t>
  </si>
  <si>
    <t>M001 - Actividades de apoyo administrativo</t>
  </si>
  <si>
    <t>(Número de notificaciones personales realizadas en 10 días hábiles o menos / Número de notificaciones personales totales) * 100</t>
  </si>
  <si>
    <t>(Número de denuncias orientadas o reconducidas en 10 días hábiles o menos / Número de denuncias orientadas o reconducidas) * 100</t>
  </si>
  <si>
    <t>(Número de denuncias admitidas en 5 días hábiles o menos / Número de denuncias admitidas) * 100</t>
  </si>
  <si>
    <t>Admisión y orientación de denuncias</t>
  </si>
  <si>
    <t>Procedimientos de investigación y verificación concluidos</t>
  </si>
  <si>
    <t>(Número de procedimientos de verificación concluidos en los que se instruye iniciar el procedimiento de imposición de sanciones / número procedimientos de verificación concluidos ) * 100</t>
  </si>
  <si>
    <t>Los titulares de los datos personales cuentan con procedimientos de investigación y verificación para el ejercicio de su derecho de protección de datos personales.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</si>
  <si>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</si>
  <si>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 xml:space="preserve">Contribuir a garantizar el óptimo cumplimiento de los derechos de acceso a la información pública y la protección de datos personales, mediante procedimientos de investigación y verificación para garantizar la protección de los datos personales. </t>
  </si>
  <si>
    <t>E001 - Garantizar el óptimo cumplimiento de los derechos de acceso a la información pública y la protección de datos personales</t>
  </si>
  <si>
    <t>Atención a las solicitudes de protección de derechos y a las resoluciones emitidas por el Pleno que ordenan la imposición de sanciones.</t>
  </si>
  <si>
    <t>(Número de días empleados en la sustanciación de los procedimientos de imposición de sanciones hasta el cierre de instrucción) / (Número de procedimientos de imposición de sanciones atendidos)</t>
  </si>
  <si>
    <t>((Número de días empleados en la elaboración de los proyectos de resolución de los procedimientos de protección de derechos) / (Número de procedimientos sustanciados) * (Proporción del total de procedimientos de protección de derechos resueltos)) + ((Número de días empleados para la conclusión de los procedimientos de derechos mediante acuerdos diversos) / (Número de procedimientos no sustanciados) * (Proporción del total de procedimientos de protección de derechos resueltos))</t>
  </si>
  <si>
    <t>Procedimientos de Protección de Derechos y de imposición de sanciones atendidos.</t>
  </si>
  <si>
    <t>(Promedio de días para la conclusión de los procedimientos de Protección de Derechos) * (Proporción de procedimientos de protección de derechos respecto del total de procedimientos atendidos) + (Promedio de días para la conclusión de los procedimientos de Imposición de Sanciones) * (Proporción de procedimientos de imposición de sanciones respecto del total de procedimientos atendidos)</t>
  </si>
  <si>
    <t>Los titulares de los datos personales que hacen efectivo el ejercicio de sus derechos de acceso, rectificación, cancelación y oposición al tratamiento de sus datos personales en posesión de los particulares utilizan mecanismos legales expeditos.</t>
  </si>
  <si>
    <t>Contribuir a garantizar el óptimo cumplimiento de los derechos de acceso a la información pública y la protección de datos personales, mediante la aplicación de mecanismos legales que coadyuven a garantizar la protección de los datos personales y hacer efectivo el ejercicio de los derechos de acceso, rectificación, cancelación y oposición al tratamiento de datos personales en posesión de los particulares.</t>
  </si>
  <si>
    <t>Acompañamiento a los municipios y demarcaciones territoriales en materia de transparencia, acceso a la información, protección de datos personales, gestión documental y temas relacionados</t>
  </si>
  <si>
    <t>(número de peticiones de atracción atendidas / número de atracciones solicitadas por los Organismos garantes) *100</t>
  </si>
  <si>
    <t>Gestión a la petición de los Organismos garantes para ejercer la facultad de atracción para conocer de aquellos recursos de revisión pendientes resolución que por su interés y trascendencia así lo ameriten</t>
  </si>
  <si>
    <t>Coadyuvar en los eventos de conmemoración del Día Internacional de Protección de Datos Personales en las entidades federativas</t>
  </si>
  <si>
    <t>(número reuniones y eventos atendidos / número de reuniones y eventos convocados) *100</t>
  </si>
  <si>
    <t>Grado de variabilidad</t>
  </si>
  <si>
    <t>Coordinar el Sistema Nacional de Transparencia y de Protección de Datos Personales, para que los órganos garantes establezcan, apliquen y evalúen acciones de acceso a la información pública, protección y debido tratamiento de datos personales.</t>
  </si>
  <si>
    <t>610 - Dirección General de Vinculación, Coordinación y Colaboración con Entidades Federativas</t>
  </si>
  <si>
    <t>Realización del Proyecto Especial: Campus Sociedad Civil CEVINAI</t>
  </si>
  <si>
    <t>Realización de Mi CAS</t>
  </si>
  <si>
    <t>Porcentaje de foros realizados = (Foros para la protección de datos personales en redes sociales realizados / Foros para la protección de datos personales en redes sociales programados para realizar) x 100</t>
  </si>
  <si>
    <t>Realización de foros para la protección de datos personales en redes sociales digitales</t>
  </si>
  <si>
    <t>Concertación y ejecución de Transparencia en Red</t>
  </si>
  <si>
    <t>Porcentaje de Jornadas Cívicas = (N° de jornadas cívicas realizadas / N° de jornadas cívicas programadas) x 100</t>
  </si>
  <si>
    <t>Realización de jornadas cívicas sobre la utilidad social del derecho de acceso a la información</t>
  </si>
  <si>
    <t>Realización de la 8° Edición del Premio a la Innovación en Transparencia</t>
  </si>
  <si>
    <t>Porcentaje de cursos de capacitación = (cursos adquiridos / cursos programados) x 100</t>
  </si>
  <si>
    <t>Capacitación al personal del Centro de Atención a la Sociedad, a través de cursos que fomenten su conocimiento y desarrollo institucional</t>
  </si>
  <si>
    <t>Porcentaje de presentación de publicaciones = (Eventos realizados / Eventos programados) x 100</t>
  </si>
  <si>
    <t>Presentación de publicaciones</t>
  </si>
  <si>
    <t>Cumplimiento del Programa Editorial</t>
  </si>
  <si>
    <t>Porcentaje de Fiestas de la Transparencia y Privacidad = (Fiestas realizadas / Fiestas programadas) x 100</t>
  </si>
  <si>
    <t>Organización de Fiestas de la Transparencia y Privacidad</t>
  </si>
  <si>
    <t>Presencia institucional en ferias</t>
  </si>
  <si>
    <t>Desarrollo de certámenes para la promoción de los derechos en sectores específicos de la población</t>
  </si>
  <si>
    <t>Programa de Promoción de los Derechos de Acceso a la Información y Protección de Datos Personales realizado</t>
  </si>
  <si>
    <t>Porcentaje de personas sensibilizadas = (N° de personas sensibilizadas/ programadas a sensibilizar)) x 100</t>
  </si>
  <si>
    <t>P= ∑SC t / NC t
Sumatoria de las calificaciones obtenidas en el año t, donde t refiere al ejercicio actual/Número de calificaciones obtenidas en el año t, donde t refiere al ejercicio actual.</t>
  </si>
  <si>
    <t>Tasa de crecimiento de solicitudes de acceso a la información pública y de acceso y corrección de datos personales = ((Solicitudes de acceso a información pública realizadas a través de la Plataforma Nacional de Transparencia en el año en curso + Solicitudes de acceso a datos personales realizadas a través de la Plataforma Nacional de Transparencia en el año en curso)-(Solicitudes de acceso a información pública realizadas a través de la Plataforma Nacional de Transparencia en el año inmediato anterior + Solicitudes de acceso a datos personales realizadas a través de la Plataforma Nacional de Transparencia en el año inmediato anterior) / (Solicitudes de acceso a información pública realizadas a través de la Plataforma Nacional de Transparencia en el año inmediato anterior + Solicitudes de acceso a datos personales realizadas a través de la Plataforma Nacional de Transparencia en el año inmediato anterior)) x 100</t>
  </si>
  <si>
    <t>Índice de Ampliación de Participación de la Sociedad en el Conocimiento y Ejercicio del  DAI y DPDP= ((((SAIP año actual - SAIP Área Metropolitana año actual)/(SAIP año inmediato anterior - SAIP Área Metropolitana año inmediato anterior)-1) x 0.80)+(((SDP año actual - SDP Área Metropolitana año actual)/(SDP año inmediato anterior - SDP Área Metropolitana año inmediato anterior)-1) x 0.20)x100</t>
  </si>
  <si>
    <t>260 - Dirección General de Promoción y Vinculación con la Sociedad</t>
  </si>
  <si>
    <t>Obtención y procesamiento de los datos necesarios para elaborar el informe anual del INAI al Senado, de conformidad con las leyes General de Transparencia y Acceso a la Información Pública, Federal de Transparencia y Acceso a la Información Pública, así como los Lineamientos para recabar la información de los sujetos obligados que permitan elaborar los informes anuales, publicados en el Diario Oficial de la Federación el 12 de febrero de 2016.</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</si>
  <si>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</si>
  <si>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Atención a la demanda de reportes estadísticos sobre transparencia y acceso a la información por parte de Pleno y las Secretarías del INAI, así como las Direcciones Generales de Enlace</t>
  </si>
  <si>
    <t xml:space="preserve">
( REA / RED ) * 100
</t>
  </si>
  <si>
    <t>Porcentaje de los Acuerdos del Pleno que han sido concretados y difundidos al público en general. 
Mide el porcentaje de los Acuerdos del Pleno que han sido concretados y difundidos en la página del Instituto respecto del total de Acuerdos del Pleno concretados.</t>
  </si>
  <si>
    <t>(Acuerdos difundidos / Acuerdos concretados) x 100</t>
  </si>
  <si>
    <t xml:space="preserve">Entrega en tiempo el reporte del estado que guardan los medios de impugnación. </t>
  </si>
  <si>
    <t>[1-( Reportes que no se entregaron / sesiones )] x 100</t>
  </si>
  <si>
    <t>Desarrollo de las herramientas técnico normativas que harán posible la verificación de las obligaciones de transparencia en su Dimensión  Unidades de Transparencia</t>
  </si>
  <si>
    <t xml:space="preserve">(CEIGCR/CPIGCR)*100
</t>
  </si>
  <si>
    <t>PRESUPUESTO del Pp (millones de pesos) :</t>
  </si>
  <si>
    <t>PRESUPUESTO del Pp(millones de pesos) :</t>
  </si>
  <si>
    <t xml:space="preserve">Contribuir a impulsar el desempeño organizacional y promover un modelo institucional de servicio público orientado a resultados con un enfoque de derechos humanos y perspectiva de género, mediante la prestación de servicios para que las Unidades Administrativas del INAI cuenten con los recursos humanos, financieros y materiales necesarios para el desarrollo de sus funciones. </t>
  </si>
  <si>
    <t>Defensa jurídica proporcionada hasta el punto de llegar a una resolución emitida por el Poder Judicial de la Federación, en la que se reconoce la comparecencia del Instituto.</t>
  </si>
  <si>
    <t>Defensa jurídica proporcionada hasta el punto de llegar a una resolución emitida por el Tribunal Federal de Justicia Fiscal y Administrativa, en la que se reconoce la comparecencia del Instituto.</t>
  </si>
  <si>
    <t>Asesoría legal del Instituto en procesos de licitación, invitaciones y adjudicaciones otorgada.</t>
  </si>
  <si>
    <t>Publicaciones realizadas en el Diario Oficial de Federación y su difusión.</t>
  </si>
  <si>
    <t xml:space="preserve">
Respuestas a solicitudes de acceso a la información atendidas. </t>
  </si>
  <si>
    <t>Atención de juicios de amparo que  son notificados por el Poder Judicial de la Federación.</t>
  </si>
  <si>
    <t>Atención de juicios de nulidad que  son notificados por el Tribunal Federal de Justicia Fiscal y Administrativa.</t>
  </si>
  <si>
    <t xml:space="preserve">Atención a consultas realizadas por unidades administrativas del Instituto, hasta el punto de poder emitir una respuesta. </t>
  </si>
  <si>
    <t>Atención a los asuntos relacionados con la elaboración de convenios</t>
  </si>
  <si>
    <t xml:space="preserve">Atención a las solicitudes de información. </t>
  </si>
  <si>
    <t>Atención a las solicitudes  formuladas al Comité de Transparencia por parte de las unidades administrativas de este Instituto.</t>
  </si>
  <si>
    <t xml:space="preserve">Atención a los recursos de revisión interpuestos en contra de este Instituto. </t>
  </si>
  <si>
    <t xml:space="preserve">Comparecencia ante el INAI en substanciación a los recursos de revisión.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</si>
  <si>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</si>
  <si>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(Número de procedimientos de verificación / Número de procedimientos de investigación) * 100</t>
  </si>
  <si>
    <t>(Número de procedimientos de investigación concluidos en 90 días hábiles o menos / número de procedimientos de investigación concluidos) * 100</t>
  </si>
  <si>
    <t>(Número de procedimientos de verificación concluidos en 100 días hábiles o menos / Total de procedimientos de verificación concluidos) * 100</t>
  </si>
  <si>
    <t>(Número de procedimientos de verificación concluidos en 48 días hábiles o menos / Total de procedimientos de verificación concluidos) * 100</t>
  </si>
  <si>
    <t xml:space="preserve">(CEIGCPI/CPIGCPI)*100
</t>
  </si>
  <si>
    <t>( Suma de Herramientas desarrolladas / Total de Herramientas necesarias para verificar cumplimiento de obligaciones en su Dimensión  Respuesta a Solicitudes de Información ) * 100</t>
  </si>
  <si>
    <t>( Suma de Herramientas desarrolladas / Total de Herramientas necesarias para verificar cumplimiento de obligaciones en su Dimensión  Acciones de Capacitación ) * 100</t>
  </si>
  <si>
    <t xml:space="preserve">(CEIGCAP/CPIGCAR)*100
</t>
  </si>
  <si>
    <t>Índice de aumento y dispersión del Índice Compuesto del Cumplimiento de Obligaciones de Transparencia (ICCOT)
Mide la evolución del Índice Compuesto del Cumplimiento de Obligaciones de Transparencia (ICCOT) en un periodo determinado.</t>
  </si>
  <si>
    <t>Índice Compuesto del Cumplimiento de Obligaciones de Transparencia (ICCOT)
Valora el desempeño de los sujetos obligados del ámbito federal en el cumplimiento de sus obligaciones de transparencia en sus cuatro dimensiones: Portal de Internet, Calidad de las Respuestas, Atención prestada por la Unidad de Transparencia y Acciones de Capacitación. Cada componente tiene una ponderación.</t>
  </si>
  <si>
    <t>Porcentaje de herramientas ajustadas.
Mide el porcentaje de herramientas que son ajustadas una vez que concluye la verificación diagnóstica de las obligaciones de transparencia específicas establecidas en el Título Tercero de la Ley Federal de Transparencia y Acceso a la Información Pública (LFTAIP)</t>
  </si>
  <si>
    <t>Porcentaje de sujetos obligados verificados en Dimensión Portales
Valora el porcentaje de sujetos obligados verificados en la Dimensión Portales de Transparencia</t>
  </si>
  <si>
    <t xml:space="preserve">Porcentaje de sujetos obligados verificados en la  Dimensión Unidades de Transparencia 
Mide el porcentaje de sujetos obligados verificados en la Dimensión   Unidades de Transparencia </t>
  </si>
  <si>
    <t xml:space="preserve">Porcentaje de sujetos obligados verificados en la  Dimensión Acciones de Capacitación
Mide el porcentaje de sujetos obligados verificados en la Dimensión Acciones de Capacitación </t>
  </si>
  <si>
    <t>Porcentaje de actualización de Sujetos Obligados federales 
Valora el porcentaje de Sujetos Obligados actualizados en la versión consolidada del Padrón una vez que se dictamina su alta o baja</t>
  </si>
  <si>
    <t xml:space="preserve">Porcentaje de atención
Presenta el porcentaje de solicitudes de asesorías brindadas a los órganos garantes del país </t>
  </si>
  <si>
    <t>Porcentaje de generación de productos estadísticos
Mide el grado de utilización del banco estadístico del ejercicio del Derecho de Acceso a la Información (con información de la PNT, entre otras fuentes) y de los datos proporcionados por los sujetos obligados</t>
  </si>
  <si>
    <t>Porcentaje de herramientas desarrolladas
Mide el porcentaje de herramientas técnico normativas que son necesarias para realizar la verificación ´de las obligaciones de transparencia en su Dimensión Portales</t>
  </si>
  <si>
    <t xml:space="preserve">Porcentaje de cálculo del Índice Global de Cumplimiento de los Portales de Transparencia (IGCPI) de los sujetos obligados del ámbito federal
Mide el cálculo periódico del IGCPI partiendo de los insumos proporcionados por la Direcciones Generales de Enlace respecto a la revisión del SIPOT de los sujetos obligados del ámbito federal </t>
  </si>
  <si>
    <t>Porcentaje de herramientas desarrolladas
Mide el porcentaje de herramientas técnico normativas que son necesarias para realizar la verificación de las obligaciones de transparencia en su Dimensión Respuesta a Solicitudes de Información</t>
  </si>
  <si>
    <t>Porcentaje de herramientas desarrolladas
Mide el porcentaje de herramientas técnico normativas que son necesarias para realizar la verificación de las obligaciones de transparencia en su Dimensión  Unidades de Transparencia</t>
  </si>
  <si>
    <t>Porcentaje de gestiones realizadas
Mide el porcentaje de trámites que son necesarios para lograr la contratación de una empresa que levante la información de campo relativa al cumplimiento de obligaciones en su Dimensión Unidades de Transparencia</t>
  </si>
  <si>
    <t>Porcentaje de cálculo del Índice Global del Desempeño de las Unidades de Transparencia (IGDUT) de los sujetos obligados del ámbito federal
Mide el cálculo periódico del IGDUT partiendo de los insumos proporcionados por el proveedor respecto a la información recabada a través de las supervisiones externas, bajo la modalidad de usuario simulado, a la atención prestada por las Unidades de Transparencia de los sujetos obligados del ámbito federal</t>
  </si>
  <si>
    <t>Porcentaje de herramientas desarrolladas
Mide el porcentaje de herramientas técnico normativas que son necesarias para realizar la verificación de las obligaciones de transparencia en su Dimensión  Acciones de Capacitación</t>
  </si>
  <si>
    <t>Porcentaje de cobertura de seguimiento
Refiere el porcentaje de Direcciones Generales de Enlace a las que se realiza seguimiento de actualización de Dictámenes de Sujetos Obligados</t>
  </si>
  <si>
    <t>Porcentaje de seguimiento
Refiere la identificación de dudas más recurrentes que se formulan al INAI sobre el cumplimiento de obligaciones de transparencia</t>
  </si>
  <si>
    <t>Porcentaje de atención de la demanda de reportes estadísticos para la toma de decisiones
Mide la atención por parte de la Dirección General de Evaluación de la demanda de reportes estadísticos sobre Transparencia y Ejercicio del Derecho de Acceso a la Información por parte de las instancias de decisión del INAI, y del órgano garante frente a terceros</t>
  </si>
  <si>
    <t>Porcentaje de estadísticas de Transparencia y de Acceso a la Información en el ámbito federal
Se refiere a la publicación en el portal de Internet del INAI de estadísticas que permitan conocer la situación que guarda la Transparencia y el ejercicio del Derecho de Acceso a la Información en el ámbito federal</t>
  </si>
  <si>
    <t>Porcentaje de obtención y procesamiento de los datos necesarios para elaborar el Informe Anual
Mide la integración por parte de la Dirección General de Evaluación de datos necesarios para elaborar el Informe Anual</t>
  </si>
  <si>
    <t>Porcentaje de elaboración de alertas legislativas relacionadas con temas de transparencia, acceso a la información, protección de datos personales y anticorrupción a nivel federal, que son discutidos en las sesiones de los Plenos del Poder Legislativo.
Mide el porcentaje de alertas legislativas  elaboradas en temas de transparencia, acceso a la información, protección de datos personales y anticorrupción a nivel federal,  por cuanto a su identificación en los Plenos del Poder Legislativo.</t>
  </si>
  <si>
    <t>PRESUPUESTO (millones de pesos) :</t>
  </si>
  <si>
    <t xml:space="preserve">Porcentaje de avance del programa anual de auditorías.
Mide el porcentaje de avance en la realización de las auditorías del programa anual del  Órgano Interno de Control realizado,  respecto al avance programado en semanas de trabajo. </t>
  </si>
  <si>
    <t>Porcentaje de avance del programa anual de revisiones.
Mide el porcentaje de avance en la realización de las revisiones del programa anual del Órgano Interno de Control.</t>
  </si>
  <si>
    <t>Porcentaje de avance en el programa anual de seguimientos.
Mide el porcentaje de avance en la realización de seguimientos programados de recomendaciones y acciones de mejora derivadas de las auditorías y revisiones realizadas por el Órgano Interno de Control.</t>
  </si>
  <si>
    <t>Porcentaje de avance en la instrucción de procedimientos disciplinarios.
Mide el porcentaje de procedimientos disciplinarios a servidores públicos concluidos del INAI, dentro de los plazos establecidos en el marco normativo para su realización.</t>
  </si>
  <si>
    <t>Porcentaje de atención de inconformidades e intervenciones de oficio.
Mide el grado porcentual de  avance en la atención de inconformidades presentadas  por licitantes o intervenciones de oficio iniciadas por el Órgano Interno de Control, derivadas de irregularidades en los procedimientos de contratación.</t>
  </si>
  <si>
    <t xml:space="preserve">Porcentaje de participación en las sesiones de los órganos colegiados.
Mide el porcentaje de participación del Órgano Interno de Control en las sesiones realizadas de los órganos colegiados, como son los Comités de Transparencia y de Adquisiciones, Arrendamientos y Servicios del INAI; el Subcomité Revisor de Bases, Comité de Valoración Documental y Comité de Bienes. </t>
  </si>
  <si>
    <t>Porcentaje de verificación de la evolución patrimonial de los servidores públicos del Instituto.
Mide el porcentaje de verificaciones de evolución patrimonial de servidores públicos del Instituto.</t>
  </si>
  <si>
    <t>Realización del Proyecto Especial: Accesibilidad a grupos vulnerables</t>
  </si>
  <si>
    <t>Dirección General de Investigación y Verificación del Sector Privado</t>
  </si>
  <si>
    <t>Dirección General de Evaluación, Investigación y Verificación del Sector Público</t>
  </si>
  <si>
    <t xml:space="preserve">
Contribuir a impulsar el desempeño organizacional y promover un modelo institucional de servicio público orientado a resultados con un enfoque de derechos humanos y perspectiva de género a través de que los servidores públicos del INAI se desempeñen con eficacia, eficiencia, economía, transparencia, legalidad y honradez; logren los objetivos y metas de los programas aprobados,  y actúen bajo los principios que rigen al servicio público.</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</si>
  <si>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</si>
  <si>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Índice de efectividad de los procesos del Órgano Interno de Control.
El índice  mide la efectividad de los procesos del Órgano Interno de Control que refieren a la repercusión de los procedimientos en los servidores públicos del INAI a fin de que actúen con eficacia, eficiencia, economía, legalidad y honradez.</t>
  </si>
  <si>
    <t>Porcentaje de recursos auditados.
Mide el porcentaje de recursos auditados por el Órgano Interno de Contro del INAI que se ejercieron con apego a los principios de eficacia, eficiencia, economía, transparencia y honradez, y que se aplicaron a los programas y metas para los que fueron asignados.</t>
  </si>
  <si>
    <t xml:space="preserve">Variación porcentual del número de observaciones emitidas.
El indicador mide la variación porcentual (incremento o disminución) de la cantidad de observaciones realizadas al ejercicio de los recursos financieros del INAI, respecto de las que se emitieron en la última medición disponible en el momento de la programación de metas </t>
  </si>
  <si>
    <t>Porcentaje de procedimientos disciplinarios iniciados.
El indicador mide el porcentaje de los procedimientos disciplinarios que se inician respecto al total de investigaciones concluídas,  con el propósito de que los servidores públicos cumplan con los principios que rigen el Servicio Público.</t>
  </si>
  <si>
    <t xml:space="preserve">Porcentaje de procedimientos de contratación declarados nulos.
El indicador mide la disminución de procedimientos de contratación impugnados que son declarados nulos, mediante una verificación realizada por el Órgano Interno de Control,  con el propósito de que cumplan con el principio de legalidad. </t>
  </si>
  <si>
    <t>Variación porcentual de observaciones preventivas emitidas en órganos colegiados  respecto al periodo inmediato anterior.
El indicador mide la variación porcentual (aumento o disminución) de las observaciones emitidas promedio preventivas en órganos colegiados en materia de adquisiciones, arrendamientos y servicios, respecto las emitidas en el año anterior, con la finalidad de que los recursos se ejerzan bajo los principios de eficacia, eficiencia, legalidad, honestidad y transparencia.</t>
  </si>
  <si>
    <t>Realización de auditorías</t>
  </si>
  <si>
    <t>Porcentaje de avance en la atención de quejas y denuncias presentadas por particulares.
Mide el porcentaje de quejas y denuncias concluidas presentadas por particulares o servidores públicos por faltas administrativas cometidas por servidores públicos del INAI</t>
  </si>
  <si>
    <t>Porcentaje de atención de procedimientos de sanción a proveedores, licitantes y contratistas.
Mide el porcentaje en la atención de procedimientos de sanción realizados por el Órgano Interno de Control a proveedores, licitantes y contratistas, de acuerdo a la Ley.</t>
  </si>
  <si>
    <t>Participación en la sesiones de los órganos colegiados</t>
  </si>
  <si>
    <t>Verificación de la evolución patrimonial de los servidores públicos del Instituto</t>
  </si>
  <si>
    <t>Intervención en los actos de entrega-recepción por inicio o conclusión de encargo de los servidores públicos que correspondan</t>
  </si>
  <si>
    <t>Porcentaje de participación en los actos de entrega-recepción por inicio o conclusión de encargo de los servidores públicos que correspondan. 
Mide el porcentaje de participación del Órgano Interno de Control en  los actos de entrega-recepción por inicio o conclusión de encargo de los servidores públicos que correspondan.</t>
  </si>
  <si>
    <t>Porcentaje de avance en la rendición de informes trimestrales  al Comisionado Presidente del avance en la ejecución del Programa Anual de Auditorías del OIC.
Mide el porcentaje de avance en la rendición de informes trimestrales  al Comisionado Presidente del avance en la ejecución del Programa Anual de Auditorías del OIC</t>
  </si>
  <si>
    <t xml:space="preserve">Índice de Gestión para Resultados con enfoque de derechos humanos y perspectiva de género (IGpR)
El IGpR está integrado por los seis pilares del ciclo de gestión para la creación de valor público: 1) Planieación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</si>
  <si>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Promedio otorgado por los usuarios de los servicios proporcionados por la DGA. 
Mide la percepción de los usuarios  sobre los servicios proporcionados por la DGA en materia de solicitudes de movimientos de personal, remuneraciones, asignación de vales de alimentación, préstamo de material bibliográfico, asignación de prestadores de servicio social y prácticas profesionales, procedimientos de contratación de bienes y/o servicios, mensajería, entrega de papelería, apoyo y logística en eventos, pago a proveedores, comprobación de viáticos y pasajes.</t>
  </si>
  <si>
    <t xml:space="preserve">Media geométrica de efectividad en actividades de la DGA.
Mide el grado de cumplimiento de obligaciones en materia de recursos humanos y financieros, con instancias externas. Asimismo, el nivel de efectividad de los servicios proporcionados por la DGA: movimientos de personal, remuneraciones, asignación de vales de alimentación, préstamo de material bibliográfico, asignación de prestadores de servicio social y prácticas profesionales, procedimientos de contratación de bienes y/o servicios, mensajería, entrega de papelería, apoyo y logística en eventos, pago a proveedores, comprobación de viáticos y pasajes. </t>
  </si>
  <si>
    <t>Porcentaje de avance en el cumplimiento de obligaciones en materia de recursos humanos, con instancias externas.
Mide el grado de avance en el cumplimiento de obligaciones en materia de recursos humanos, con instancias externas, de acuerdo con el siguiente calendario: 
• Declaración Informativa Múltiple (DIM):   Anual
• Aportaciones Seguro de Gastos Médicos Mayores:  trimestral
• Cuotas y aportaciones SAR FOVISSSTE:    bimestral
• Cuotas y aportaciones Seguro de Vida Institucional:   mensual
• Cuotas y aportaciones Seguro Colectivo de Retiro:   mensual
• Cuotas Seguro de Vida Individual:    mensual
• Cuotas y aportaciones Seguro de Separación Individualizado: quincenal
• Cuotas Potenciación del Seguro de Gastos Médicos Mayores: quincenal
• Retenciones Seguro de Automóvil:    quincenal
• Cuotas y aportaciones ISSSTE:     quincenal
• Retenciones créditos FOVISSSTE:    quincenal.
Lo anterior da un total de 167 obligaciones, desagregadas de la siguiente manera: 43 en el primer trimestre, 41 en el segundo, 42 en el tercero y 41 en el cuarto.</t>
  </si>
  <si>
    <t>Porcentaje de avance en la entrega de informes presupuestales y financieros a la SHCP. 
Mide el grado de avance en la entrega de informes en materia presupuestal y financiera, a la Secretaría de Hacienda y Crédito Público, de acuerdo con la normatividad aplicable al INAI como organismo autónomo; específicamente, los siguientes informes:
1.- Informes sobre la Situación Económica, las Finanzas Públicas y la Deuda Pública. Periodicidad: Trimestral.
2.- Cuenta de la Hacienda Pública Federal. Periodicidad: Anual.
3.- Envíos a Sistema Integral de Información de Organismos Autónomos
• Gasto Comprometido de Ramos Autónomos. Periodicidad: Anual.
• Adeudos de Ejercicios Fiscales Anteriores. Periodicidad: Mensual.
• Gasto devengado, ejercido y pagado. Periodicidad: Mensual.
• Gasto comprometido. Periodicidad: Mensual.
• Ingresos Calendario estimado (original). Periodicidad: Anual.
• Ingresos Calendario modificado. Periodicidad: Anual.
• Ingresos Devengados y Recaudados (obtenido). Periodicidad: Mensual.
Lo anterior da un total de 56 informes ante la SHCP, distribuidos de la siguiente manera: 16 en el primer trimestre, 14 en el segundo, 13 en el tercero y 13 en el cuarto.</t>
  </si>
  <si>
    <t xml:space="preserve">Porcentaje de servicios atendidos por la Dirección de Recursos Financieros.
Mide el número de requerimientos de servicios atendidos por la Dirección de Recursos Financieros que son requeridos por las unidades administrativas del INAI, específicamente pago a proveedores y prestadores de servicios, y viáticos. </t>
  </si>
  <si>
    <t xml:space="preserve">Porcentaje de servicios atendidos por la Dirección de Desarrollo Humano y Organizacional.
Mide el número de requerimientos de servicios atendidos por la Dirección de Desarrollo Humano y Organizacional que son requeridos por las unidades administrativas del INAI, tales como movimientos de personal (altas, bajas y cambios de adscripción y puesto), solicitud de prestadores de servicio social y prácticas profesionales, pago de nómina, permisos, licencias, pólizas de automóvil, etc. </t>
  </si>
  <si>
    <t xml:space="preserve">Porcentaje de servicios atendidos por la Dirección de Recursos Materiales y Servicios Generales.
Mide el número de requerimientos de servicios atendidos por la Dirección de Recursos Materiales y Servicios Generales que son requeridos por las unidades administrativas del INAI, tales como adquisición de bienes, contratación de servicios, servicios generales, entrega de insumos de papelería y cómputo, insumos de cafetería, montaje de salas para eventos, préstamo de material bibliográfico, etc. </t>
  </si>
  <si>
    <t>Implementación del Programa de Capacitación, Especialización y Desarrollo del Servicio Profesional del INAI.</t>
  </si>
  <si>
    <t>Porcentaje de miembros del servicio profesional capacitados.
Mide el número de servidores públicos miembros del servicio profesional del INAI capacitados conforme al Programa de Capacitación, Especialización y Desarrollo para el ejercicio 2018.</t>
  </si>
  <si>
    <t>(Número de servidores públicos miembros del servicio profesional del INAI capacitados / Número total de servidores públicos miembros del servicio profesional del INAI) * 100</t>
  </si>
  <si>
    <t>Porcentaje de cumplimiento de los indicadores estratégicos
El indicador valora el avance de las Unidades Administrativas en la consecución de resultados favorables a partir de los herramientas de planeación institucional.
Un indicador estratégico es aquel que permite verificar la solución de una problemática concreta, o la atención de una necesidad detectada. La Dirección de Evaluación del Desempeño Institucional de la DGPDI realizará un análisis para determinar cuáles indicadores cumplen con la definición.</t>
  </si>
  <si>
    <t>Valoración del Desempeño de la Unidades Administrativas del Instituto Nacional de Transparencia, Acceso a la Información y Protección de Datos Personales
Este indicador mide el número de Unidades Administrativas que integran el Instituto con una valoración anual de desempeño  en rango satisfactorio o superior.
Este indicador se reporta al cierre de la Cuenta Pública.
Al cierre de 2017 se cuenta con 26 unidades administrativas.</t>
  </si>
  <si>
    <t>Porcentaje de acciones implementadas para la incorporación de la perspectiva de derechos humanos, género, igualdad y no discriminación de forma trasversal en el Instituto.
Este indicador da seguimiento al número de acciones implementadas por la Dirección de Derechos Humanos, Igualdad y Género, en coordinación con áreas estratégicas del Instituto, para promover la incorporación de la perspectiva de derechos humanos, género, igualdad y no discriminación de manera transversal en el Instituto.</t>
  </si>
  <si>
    <t xml:space="preserve">Porcentaje de Matriz de Indicadores para Resultados valoradas en rango de calidad aceptable
Este indicador permite dar seguimiento a la calidad de las MIR de cada Unidad Administrativa respecto a criterios mínimos estandarizados, a través de la ficha de valoración de la Matriz de Indicadores para Resultados. </t>
  </si>
  <si>
    <t xml:space="preserve">Porcentaje de avance de las actividades de gestión del Programa Anual de Evaluación del Desempeño del INAI
Este indicador tiene la finalidad de dar seguimiento al avance en la ejecución de las actividades necesarias para gestionar y en su caso implementar los instrumentos y  mecanismos de evaluación del desempeño necesarios de acuerdo a las necesidades de las Unidades Administrativas (de forma enunciativa más no limitativa). Dichas acciones  están calendarizadas en el Programa Anual de Trabajo del año en curso de la Dirección de Evaluación del Desempeño Institucional </t>
  </si>
  <si>
    <t xml:space="preserve">Porcentaje de atención de las recomendaciones de mejora acordadas
Mide el número de recomendaciones de mejora acordadas que fueron atendidas con respecto al total de recomendaciones de mejora acordadas derivado de la implementación de  los diversos mecanismos de evaluación </t>
  </si>
  <si>
    <t>Porcentaje de atención de las asesorías solicitadas
Mide el número de asesorías en materia de planeación y seguimiento atendidas por la Dirección General de Planeación y Desempeño Institucional respecto del total de asesorías requeridas por las unidades administrativas del Instituto</t>
  </si>
  <si>
    <t>Promedio de tiempo de elaboración de reportes trimestrales
El indicador mide el tiempo promedio utilizado para la elaboración de reportes trimestrales (por ley) contados a partir de la fecha de entrega de los insumos para el reporte</t>
  </si>
  <si>
    <t>Sistema de Evaluación del Desempeño Institucional (SEDI) implementado</t>
  </si>
  <si>
    <t xml:space="preserve">Implementación de mecanismo de mejora de desempeño institucional </t>
  </si>
  <si>
    <t xml:space="preserve">Porcentaje de recomendaciones establecidas como recomendaciones de mejora acordadas
Mide la relación entre el total de recomendaciones emitidas en los diferentes mecanismos de evaluación respecto a las que son consensuadas con las Unidades Administrativas y que se convierten en recomendaciones de mejora acordadas. </t>
  </si>
  <si>
    <t xml:space="preserve">Porcentaje de indicadores modificados 
Mide el número de indicadores modificados en el periodo reportado respecto al total de los indicadores de las Matrices de Indicadores para Resultados. 
Los indicadores modificados son aquellos que por solicitud de las unidades administrativas, via oficio con la justificación correspondiente, deben modificarse con respecto al establecido en la planeación original. </t>
  </si>
  <si>
    <t>Validación de solicitudes de modificación a indicadores y metas</t>
  </si>
  <si>
    <t>Instrumentación de la estrategia de formación en materia de derechos humanos, igualdad, género y no discriminación, dirigida a las y los servidores públicos del Instituto, para crear capacidades de incorporación de la perspectiva de derechos humanos y de género en las políticas públicas del Instituto.</t>
  </si>
  <si>
    <t>Porcentaje de personal sensibilizado 
Se realizarán talleres para el personal del Instituto en relación con los derechos humanos, igualdad y género. Este indicador da seguimiento a la proporción de servidoras y servidores públicos que hayan recibido alguno de los talleres respecto a la plantilla de personal total</t>
  </si>
  <si>
    <t>Porcentaje de personal con calificación satisfactoria
Este indicador dará seguimiento al porcentaje de personas que logren demostrar un aprendizaje satisfactorio de los contenidos impartidos en los talleres de sensibilización, mediante la calificación obtenida en la evaluación correspondiente.</t>
  </si>
  <si>
    <t xml:space="preserve">Porcentaje de avance en la generación de materiales para difundir conocimiento
Este indicador mide el porcentaje de avance en la generación de documentos relacionados con los temas de  derechos humanos, igualdad y género con el objetivo de que sean un material de apoyo para la sensibilización y formación de las y los integrantes del Instituto. </t>
  </si>
  <si>
    <t>Porcentaje de avance en el asesoramiento a las Unidades Administrativas u organismos garantes para incorporar el enfoque de derechos humanos, género, igualdad y no discriminación
Este indicador medirá el avance en el asesoramiento brindado a Unidades Administrativas u organismos garantes que requieran incorporar el enfoque de derechos humanos, género, igualdad y no discriminación, en materia de gestión y presupuesto.</t>
  </si>
  <si>
    <t xml:space="preserve">Porcentaje de presupuesto ejercido
El indicador calculará el avance del ejercicio presupuestal del Proyecto. El monto total del proyecto estará definido desde su aprobación. Se reportará el presupuesto ejercido acumulado cada trimestre. </t>
  </si>
  <si>
    <t>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t>
  </si>
  <si>
    <t>Instrumentación de la estrategia de difusión dirigida a las y los servidores públicos del Instituto que incorpore los principios de igualdad, perspectiva de género, derechos humanos, inclusión y no discriminación.</t>
  </si>
  <si>
    <t xml:space="preserve">
Promoción de  prácticas, modificaciones y acciones para garantizar los derechos de acceso a la información y protección de datos personales a todas las personas en igualdad de condiciones y sin discriminación
</t>
  </si>
  <si>
    <t xml:space="preserve">Porcentaje de presupuesto ejercido 
El indicador calculará el avance del ejercicio presupuestal del Proyecto. El monto total del proyecto estará definido desde su aprobación. Se reportará el presupuesto ejercido acumulado cada trimestre. 
</t>
  </si>
  <si>
    <t xml:space="preserve">Índice de Gestión para Resultados con enfoque de derechos humanos y perspectiva de género (IGpR)
El IGpR está integrado por los seis pilares del ciclo de gestión para la creación de valor público: 1) Planeación orientada a resultados, 2) Presupuesto por resultados, 3) gestión financiera, auditoría y adquisiciones, 4) Gestión de programas y proyectos, 5) Seguimiento y evaluación y 6) Asuntos Jurídicos. Estos pilares a su vez se descomponen en un conjunto de 22 indicadores que dan cuenta de la madurez de los sistemas institucionales. A su vez, los indicadores están compuestos por requisitos mínimos que son las características y condiciones que deben tener dichos sistemas en un entorno de GpR.
Los requisitos mínimos se califican con una escala que va de cero a cinco, en la que cinco es la situación óptima. La calificación promedio de los requisitos mínimos deriva en un índice que muestra la capacidad de GpR del Instituto. </t>
  </si>
  <si>
    <t>Porcentaje de juicios de amparo favorables concluidos
Mide los juicios de amparo atendidos por la Dirección General que se reconocen como favorables, al resultar la constitucionalidad del acto reclamado por negarse el amparo,  sobreseerlo, desecharlo o cualquier determinación que no afecte el acto reclamado.</t>
  </si>
  <si>
    <t>Porcentaje de juicios de nulidad favorables concluidos
Mide los juicios de nulidad atendidos por la Dirección General que se reconocen como favorables, al resultar la validez del acto impugnado, sobreseerlo, desecharlo, los que se tienen por  no presentados  o cualquier determinación que no afecte el acto reclamado.</t>
  </si>
  <si>
    <t xml:space="preserve">Porcentaje de resoluciones obtenidas del Poder Judicial de la Federación donde se reconoce la comparecencia del Instituto.
Mide el porcentaje de juicios de amparo donde comparece el Instituto y ello es reconocido en los procesos llevados ante el Poder Judicial de la Federación,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</si>
  <si>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 xml:space="preserve">Porcentaje de resoluciones obtenidas del Tribunal Federal de Justicia Fiscal y Administrativa donde se reconoce la comparecencia del Instituto.
Mide el porcentaje de juicios de nulidad  donde comparece el Instituto y ello es reconocido en los procesos llevados ante  el Tribunal Federal de Justicia Fiscal y Administrativa, ya que representan el producto de la atención de la Dirección General a los procedimientos tras haber atendido la comparecencia,  esto es que el órgano jurisdiccional reconoce que el INAI esta defendiendo sus derechos. El Instituto cuenta con la defensa jurídica al comparecer a los asuntos en que fue emplazado y ello es reconocido por la autoridad competente, lo anterior, en pos de salvaguardar de los intereses del Instituto en los asuntos en los que éste sea parte. </t>
  </si>
  <si>
    <t>Porcentaje de atención de solicitudes de asesoría legal en procesos de licitación, invitaciones y adjudicaciones otorgada.
Mide el porcentaje de atención a  las consultas relativas a procesos de licitación , invitaciones y adjudicaciones, lo que permite que los resultados se encuentren apegados a la normatividad aplicable.</t>
  </si>
  <si>
    <t>(Número de consultas atendidas/ Total de consultas presentadas ) * 100</t>
  </si>
  <si>
    <t>Porcentaje de asuntos correctamente publicados en el Diario Oficial de la Federación, y actualización del marco normativo.
Mide el porcentaje de asuntos donde la DGAJ gestionó su publicación hasta su presentación en el Diario Oficial de la Federación, y dicho organismo realizó correctamente su publicación, lo que permite que los actos del Instituto surtan efectos generales o respecto del tercero a quien se rigen. Asimismo, la actualización correspondiente del marco normativo.</t>
  </si>
  <si>
    <t xml:space="preserve">Porcentaje de respuestas dadas a las solicitudes de información. 
Mide porcentaje de  respuestas otorgadas a las  solicitudes de información presentadas por los particulares, en cumplimiento con las obligaciones y ejercicio de las facultades conferidas al  Instituto, con la finalidad de brindar un buen servicio público. </t>
  </si>
  <si>
    <t>Porcentaje de  proyectos de resoluciones elaborados.
Mide porcentaje de  proyectos de asuntos que una vez turnados al Comité de Transparencia, son discutidos aprobados y sobre de ellos se emite resolución.</t>
  </si>
  <si>
    <t>Porcentaje de  cumplimientos realizados.
Mide porcentaje de cumplimientos gestionados y realizados respecto de los recursos de revisión interpuestos en contra de este Instituto sobre las respuestas que emite a solicitudes de información.</t>
  </si>
  <si>
    <t xml:space="preserve">Elaboración de proyectos de resoluciones del Comité de Transparencia. </t>
  </si>
  <si>
    <t xml:space="preserve">Cumplimiento a las resoluciones de los recursos de revisión interpuestos en contra de este Instituto. </t>
  </si>
  <si>
    <t>Porcentaje de atención a los juicios de amparo notificados al Instituto por el Poder Judicial de la Federación.
Mide el porcentaje de atención a los juicios de amparo que le son  notificados al Instituto por el Poder Judicial de la Federación, para salvaguardar los intereses del INAI y cumplir con las obligaciones legales que le fueron conferidas, hasta comparecer en ellos.</t>
  </si>
  <si>
    <t>Porcentaje de atención a los juicios de nulidad notificados al Instituto por el Tribunal Federal de Justicia Fiscal y Administrativa.
Mide el porcentaje de atención a los juicios de nulidad que le son notificados al Instituto, por el Tribunal Federal de Justicia Fiscal y Administrativa, para salvaguardar los intereses del INAI y cumplir con las obligaciones legales que le fueron conferidas, hasta comparecer en ellos.</t>
  </si>
  <si>
    <t xml:space="preserve"> Porcentaje de atención de consultas internas. 
Mide el porcentaje de atención de la Dirección General  a las consultas en materia jurídica de las demás unidades administrativas del INAI, con lo que se coadyuva a fomentar un mejor desempeño institucional apegado al marco jurídico vigente  y con certeza jurídica para la toma de decisiones. </t>
  </si>
  <si>
    <t xml:space="preserve"> Porcentaje de atención de convenios 
Mide el porcentaje de atención de la Dirección General  a los asuntos relacionados con la elaboración de convenios entre el INAI con terceros, con lo que se coadyuva a fomentar un mejor desempeño institucional apegado al marco jurídico vigente  y con certeza jurídica para la toma de decisiones, además de facilitar canales de comunicación que mejoren la realización de actividades. </t>
  </si>
  <si>
    <t>Porcentaje de atención a los asuntos que requieren publicación el Diario Oficial de la Federación.
Mide el porcentaje de asuntos que requieren su publicación en el Diario Oficial de la Federación, que le son turnados por las diversas áreas del Instituto o por orden le Pleno, y que son gestionados hasta su presentación en el Diario Oficial de la Federación, lo que salvaguarda los intereses del INAI y permite que los actos surtan efectos generales o para el tercero al que se dirige.</t>
  </si>
  <si>
    <t xml:space="preserve">Porcentaje de atención a las solicitudes de información.
Mide el porcentaje de atención a las solicitudes de  información dirigidas al Instituto, cuyo total se divide en las que deben ser  turnadas al área correspondiente para dar debida respuesta y aquellas en las que se orienta al solicitante debido a que la respuesta compete a otra autoridad. </t>
  </si>
  <si>
    <t>Porcentaje de atención a las solicitudes  formuladas al Comité de Transparencia.
Mide el porcentaje de atención a las solicitudes  formuladas al Comité de Transparencia por parte de las unidades administrativas de este Instituto, lo que permite que el INAI cumpla con las obligaciones que la Ley le impone como sujeto obligado.</t>
  </si>
  <si>
    <t>Porcentaje de atención a los recursos de revisión interpuestos.
Mide el porcentaje de atención a los recursos de revisión interpuestos en contra de este Instituto, que permite que el INAI cumpla con las obligaciones que la Ley le impone como sujeto obligado, respecto a las impugnaciones que se den sobre sus respuestas a solicitudes.</t>
  </si>
  <si>
    <t>Atención de asuntos que requieren publicación en el Diario Oficial de la Federación.</t>
  </si>
  <si>
    <t>Porcentaje de comparecencia y cumplimiento de obligaciones del INAI en los recursos de revisión interpuestos.
Mide el porcentaje de comparecencia y cumplimiento a las obligaciones que la ley le impone al INAI cuando funge como sujeto obligado en un recurso de revisión interpuesto en su contra, a partir de que se rinden alegatos hasta que se emite resolución.</t>
  </si>
  <si>
    <t>Porcentaje de acuerdos del Sistema Nacional de Transparencia cumplidos por sus integrantes.
Mide el porcentaje de acuerdos tomados por el Consejo Nacional del Sistema Nacional de Transparencia cuyas acciones fueron llevadas a cabo por los integrantes o instancias del Sistema.</t>
  </si>
  <si>
    <t>Porcentaje de propuestas fortalecidas de los integrantes e instancias del Sistema Nacional de Transparencia que llegan a ser parte de instrumentos normativos o de política pública del Sistema.
Mide la eficacia en la creación de instrumentos normativos o de política del Sistema Nacional de Transparencia, a partir de las propuestas fortalecidas de los integrantes e instancias del Sistema.</t>
  </si>
  <si>
    <t>Porcentaje de cobertura normativa en materias prioritarias para el funcionamiento del Sistema Nacional de Transparencia.
Mide el porcentaje de cobertura de las materias prioritarias para el funcionamiento del  SNT establecidas en la legislación que refiera a los temas de transparencia, acceso a la información, protección de datos personales, archivos, gestión documental y rendición de cuentas.</t>
  </si>
  <si>
    <t>Porcentaje de propuestas de instrumentos de política pública del Sistema Nacional de Transparencia con acciones de acompañamiento.
Mide el porcentaje de acompañamiento a las propuestas de instrumentos de política pública del Sistema Nacional de Transparencia.</t>
  </si>
  <si>
    <t>Porcentaje de acuerdos tomados por el Consejo Nacional con acciones de acompañamiento.
Mide el porcentaje de acuerdos tomados por el Consejo Nacional que contaron con acciones de acompañamiento</t>
  </si>
  <si>
    <t xml:space="preserve">Porcentaje de propuestas de instrumentos normativos  documentadas y listas para su análisis.
Mide el avance en la documentación y turno de las propuestas recibidas de instrumentos normativos  para posterior análisis en el Sistema Nacional de Transparencia </t>
  </si>
  <si>
    <t>Porcentaje de instrumentos normativos dictaminados respecto del total.
Mide el avance en la dictaminación de instrumentos normativos en los órganos colegiados del Sistema Nacional de Transparencia de las propuestas analizadas.</t>
  </si>
  <si>
    <t>Porcentaje de instrumentos normativos publicados.
Mide el porcentaje de publicación de los instrumentos normativos aprobados por el Consejo Nacional del Sistema Nacional de Transparencia.</t>
  </si>
  <si>
    <t xml:space="preserve">Porcentaje de contenidos enviados por los integrantes del Sistema Nacional de Transparencia analizados para su integración en las propuestas de instrumentos de política pública.
Mide el avance en el análisis de las propuestas de contenidos de política pública recibidos.
</t>
  </si>
  <si>
    <t>Porcentaje de actividades realizadas por las instancias del Sistema Nacional de Transparencia que cuentan con el acompañamiento de la Dirección General Técnica, Seguimiento y Normatividad.
Mide la cobertura en el acompañamiento, por parte de la Dirección General Técnica, Seguimiento y Normatividad, a las sesiones de las Comisiones Ordinarias, Regiones y Coordinación de los Organismos Garantes de las Entidades Federativas que realicen en el marco del Sistema Nacional de Transparencia</t>
  </si>
  <si>
    <t xml:space="preserve">Revisión y apoyo en la dictaminación de los instrumentos normativos del Sistema Nacional de Transparencia.
</t>
  </si>
  <si>
    <t>Publicación de instrumentos normativos aprobados.</t>
  </si>
  <si>
    <t>Porcentaje de registro de las actividades de los integrantes del Sistema Nacional de Transparencia referentes a los Programas Nacionales.
Mide el registro realizado en las herremientas de publicidad y difusión de los avances en la realización de actividades de política pública por parte de los integrantes del Sistema Nacional de Transparencia en el marco de los Programas Nacionales que este emita</t>
  </si>
  <si>
    <t>Porcentaje de acuerdos del Consejo Nacional del Sistema Nacional de Transparencia con acciones de verificación desde la Dirección General Técnica Seguimiento y Normatividad.
Mide el avance programático en la verificación de los acuerdos del Consejo Nacional del Sistema Nacional de Transparencia.</t>
  </si>
  <si>
    <t>Porcentaje de informes elaborados sobre el Sistema Nacional de Transparencia.
Mide el avance programático en la elaboración de los informes sobre el Sistema Nacional de Transparencia.</t>
  </si>
  <si>
    <t xml:space="preserve">
Contribuir a coordinar el Sistema Nacional de Transparencia y de Protección de Datos Personales, para que los Organismos garantes establezcan, apliquen y evalúen acciones de acceso a la información pública, protección y debido tratamiento de datos personales a través de un canal institucional de vinculación, coordinación y colaboración con los organismos garantes locales de las entidades federativas para impulsar las acciones y políticas del Sistema Nacional de Transparencia</t>
  </si>
  <si>
    <t xml:space="preserve">Grado de variabilidad en las capacidades institucionales de los Organismos garantes de acceso a la información y protección de datos personales en las entidades federativas  (promoción vinculación y capacitación) para garantizar los derecho al acceso a la información, gestión documental y protección de datos personales.
Mide que tan distintas son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con respecto al promedio nacional. 
Este indicador permite medir si las capacidades institucionales en los temas específicos definidos son cada vez más parecidas a nivel nacional lo que contribuye al fortalecimiento del Sistema Nacional de Transparencia
</t>
  </si>
  <si>
    <t>√((Σ(Desviación media de las capacidades institucionales de los Organismos Garantes)^2)/Número total de capacidades institucionales de los Organismos Garantes)</t>
  </si>
  <si>
    <t>Los Organismos garantes de las entidades federativas en materia de transparencia, acceso a la información y protección de datos personales, cuentan con un canal institucional de vinculación, coordinación y colaboración para impulsar las acciones y políticas del Sistema Nacional de Transparencia</t>
  </si>
  <si>
    <t>Porcentaje de capacidades institucionales de los Organismos garantes de acceso a la información y protección de datos personales en las entidades federativas que han mejorado  (promoción, vinculación y capacitación) para garantizar los derechos de acceso a la información,  protección de datos personales y una adecuada gestión documental.
Mide la mejora de las capacidades institucionales de los Organismos garantes de acceso a la información y protección de datos personales en las entidades federativas en temas específicos de interés contenidos en el Censo Nacional de Transparencia, Acceso a la Información y Protección de Datos Personales, relacionados con promoción, vinculación y capacitación, en materia de transparencia, acceso a la información, protección de datos personales y gestión documental. A partir de estos temas específicos de interés se construyen criterios que permiten la medición de la variación en capacidades institucionales.</t>
  </si>
  <si>
    <t xml:space="preserve">((Σ criterios de los Organismos garantes que presentaron mejora) / (Σ criterios susceptibles de mejora  de los órganismos garantes)) * 100  </t>
  </si>
  <si>
    <t xml:space="preserve">Cumplimiento de las actividades de promoción y vinculación implementadas en coordinación con las entidades federativas y/o las Instancias del Sistema Nacional de Transparencia </t>
  </si>
  <si>
    <t xml:space="preserve">Porcentaje del cumplimiento de las actividades de promoción y vinculación en coordinación con las entidades federativas y/o las Instancias del Sistema Nacional de Transparencia. 
Mide el porcentaje del cumplimiento de las actividades  permanentes de promoción y vinculación implementadas en coordinación con las entidades federativas y/o las Instancias del Sistema Nacional de Transparencia </t>
  </si>
  <si>
    <t>((número de actividades realizadas) / (número de actividades programadas + número de actividades solicitadas)) * 100</t>
  </si>
  <si>
    <t>Cumplimiento de las actividades de capacitación a los servidores públicos implementadas en coordinación con las entidades federativas y/o las Instancias del Sistema Nacional de Transparencia</t>
  </si>
  <si>
    <t>Porcentaje del cumplimiento de las actividades de capacitación en coordinación con las entidades federativas y/o las Instancias del Sistema Nacional de Transparencia.
Mide el porcentaje del cumplimiento de las actividades  capacitación a los servidores públicos en coordinación con las entidades federativas y/o las Instancias del Sistema Nacional de Transparencia</t>
  </si>
  <si>
    <t>Organización de eventos de promoción en coordinación con las entidades federativas y/o las Instancias del Sistema Nacional de Transparencia</t>
  </si>
  <si>
    <t>Porcentaje de eventos de promoción realizados, en temas nacionales y/o internacionales de transparencia, acceso a la información, protección de datos personales y gestión documental en coordinación con las entidades federativas y/o las Instancias del Sistema Nacional de Transparencia.
Mide el porcentaje de eventos realizados de promoción en temas nacionales y/o internacionales de transparencia, acceso a la información, protección de datos personales y gestión documental en coordinación con las entidades federativas y/o las Instancias del Sistema Nacional de Transparencia</t>
  </si>
  <si>
    <t>((número de eventos de promoción organizados en coordinación con las Instancias del Sistema Nacional de Transparencia) / (número de eventos programados + total de eventos solicitados))  *100</t>
  </si>
  <si>
    <t>Representación institucional del INAI en coordinación con las entidades federativas y/o las Instancias del Sistema Nacional de Transparencia</t>
  </si>
  <si>
    <t>Porcentaje de atención a reuniones y eventos convocados en coordinación con las entidades federativas y/o las Instancias del Sistema Nacional de Transparencia.
Mide el porcentaje de atención a reuniones y eventos convocados en coordinación con las entidades federativas y/o las Instancias del Sistema Nacional de Transparencia</t>
  </si>
  <si>
    <t>Implementación de proyectos de promoción en materia de transparencia, acceso a la información y protección de datos personales en coordinación con las entidades federativas y/o las Instancias del Sistema Nacional de Transparencia</t>
  </si>
  <si>
    <t>Porcentaje de proyectos de promoción  implementados en coordinación con las entidades federativas y/o las Instancias del Sistema Nacional de Transparencia.
Mide el porcentaje de proyectos de promoción en materia de transparencia, acceso a la información y protección de datos  personales implementados en coordinación con las entidades federativas y/o las Instancias del Sistema Nacional de Transparencia</t>
  </si>
  <si>
    <t>((número de proyectos realizados) / (número de proyectos programados + número de proyectos solicitados)) *100</t>
  </si>
  <si>
    <t>Organización de Concursos Nacionales en materia de transparencia, acceso a la información, protección de datos personales y gestión documental, en coordinación con las entidades federativas y/o las Instancias del Sistema Nacional de Transparencia</t>
  </si>
  <si>
    <t>Porcentaje de Concursos Nacionales organizados en coordinación con las entidades federativas y/o las Instancias del Sistema Nacional de Transparencia.
Mide el porcentaje de Concursos Nacionales en materia de transparencia, acceso a la información, protección de datos personales y gestión documental, organizados en coordinación con las entidades federativas y/o las Instancias del Sistema Nacional de Transparencia</t>
  </si>
  <si>
    <t>((número de Concursos realizados) / (número de Concursos programados + número de Concursos solicitados)) *100</t>
  </si>
  <si>
    <t>Seguimiento a la armonización y homologación de las legislaciones de las entidades federativas en materia de transparencia, acceso a la información, protección de datos personales y gestión documental</t>
  </si>
  <si>
    <t>Porcentaje de asesorías, consultorías y reuniones de trabajo realizadas para la armonización de leyes de las entidades federativas.
Mide el porcentaje de asesorías, consultorías y reuniones de trabajo realizadas para la armonización legislativa en las entidades federativas</t>
  </si>
  <si>
    <t>((número de asesorias, consultorias y reuniones realizadas) / (número de asesorías, consultorías y reuniones programadas + número de asesorías, consultorías y reuniones solicitadas)) *100</t>
  </si>
  <si>
    <t>Número de eventos conmemorativos del Día Internacional de Protección de Datos Personales en el país.
Mide la sumatoria de eventos de promoción organizados en conmemoración al Día Internacional de Protección de Datos Personales en el país. La Secretaría de Protección de Datos Personales establece en el primer trimestre del año, el periodo para llevar a cabo los eventos.</t>
  </si>
  <si>
    <t xml:space="preserve"> Σ eventos conmemorativos  realizados</t>
  </si>
  <si>
    <t>Número de eventos conmemorativos</t>
  </si>
  <si>
    <t>Porcentaje de peticiones de los Organismos garantes atendidas para ejercer la facultad de atracción.
Mide el porcentaje de peticiones de los Organismos garantes atendidas para ejercer la facultad de atracción</t>
  </si>
  <si>
    <t>Organización de talleres regionales en materia de transparencia, acceso a la información,  protección de datos personales, gestión documental y temas relacionados en coordinación con las entidades federativas y/o las Instancias del Sistema Nacional de Transparencia</t>
  </si>
  <si>
    <t>Porcentaje de talleres regionales  organizados en materia de transparencia, acceso a la información, protección de datos personales, gestión documental y temas relacionados en coordinación con las entidades federativas y/o las Instancias del Sistema Nacional de Transparencia
Mide el porcentaje de talleres regionales  organizados en materia de transparencia, acceso a la información, protección de datos personales, gestión documental y temas relacionados en coordinación con las entidades federativas y/o las Instancias del Sistema Nacional de Transparencia</t>
  </si>
  <si>
    <t xml:space="preserve">((número de talleres regionales realizados en materia de transparencia, acceso a la información pública, protección de datos personales, gestión documental y temas relacionados) / (número de talleres programados + número de talleres solicitados))  *100
</t>
  </si>
  <si>
    <t>Organización de talleres presenciales en materia de transparencia, acceso a la información pública, protección de datos personales, gestión documental y temas relacionados en coordinación con las entidades federativas y/o las Instancias del Sistema Nacional de Transparencia</t>
  </si>
  <si>
    <t>Porcentaje de talleres presenciales  organizados en materia de transparencia, acceso a la información, protección de datos personales, gestión documental y temas relacionados en coordinación con las entidades federativas y/o las Instancias del Sistema Nacional de Transparencia
Mide el porcentaje de talleres presenciales  organizados en materia de transparencia, acceso a la información, protección de datos personales, gestión documental y temas relacionados en coordinación con las entidades federativas y/o las Instancias del Sistema Nacional de Transparencia</t>
  </si>
  <si>
    <t>(número de talleres presenciales realizados en materia de transparencia, acceso a la información pública, protección de datos personales, gestión documental y temas relacionados / (número de talleres presenciales programados + número de talleres presenciales solicitados)) * 100</t>
  </si>
  <si>
    <t>Porcentaje de acciones de acompañamiento a los municipios y demarcaciones territoriales.
Mide el porcentaje de acciones de acompañamiento en materia de transparencia, acceso a la información, protección de datos personales, gestión documental y temas relacionados</t>
  </si>
  <si>
    <t>((número de eventos, talleres, diplomados y reuniones de trabajo realizadas con los municipios y/o demarcaciones territoriales) / (número de eventos, talleres, diplomados y reuniones de trabajo programadas y solicitadas con los municipios y/o demarcaciones territoriales)) *100</t>
  </si>
  <si>
    <t>Porcentaje de implementación de políticas públicas de acceso a la información.
Mide el porcentaje de políticas públicas de acceso que logran ser implementadas en distintos sujetos obligados, entre el universo de sujetos obligados contemplados para implementar dicha política.</t>
  </si>
  <si>
    <t>Porcentaje de políticas de acceso que cumplen con los Criterios Mínimos y Metodología correspondiente 
Este indicador mide el porcentaje de políticas de acceso a la información diseñadas y documentadas en el marco del Sistema Nacional de Transparencia que cumplen con los Criterios Mínimos y Metodología para el Diseño y Documentación de Políticas, Prácticas y Acciones Orientadas a Mejorar el Acceso a la Información y la Transparencia, en el Marco del Sistema Nacional de Transparencia, establecidos por el INAI, y que son documentadas en el Catálogo Nacional de Políticas de Acceso a la Información</t>
  </si>
  <si>
    <t>Porcentaje de políticas de acceso que usan diagnósticos del INAI
Este indicador mide la utilidad de los diagnósticos realizados por el INAI a través de la identificación del diagnóstico que se reportó como utilizado en las distintas políticas incorporadas en el Catálogo de Políticas de Acceso a la Información</t>
  </si>
  <si>
    <t>Porcentaje de políticas de los sujetos obligados asesorados y sensibilizados que son diseñadas y documentadas en el Catálogo de políticas de acceso a la información
Mide el porcentaje de sujetos obligados que diseñaron y documentaron registraron políticas en el Catálogo de políticas de acceso a la información, del total de sujetos obligados asesorados.</t>
  </si>
  <si>
    <t>Porcentaje de sesiones de sensibilización y asistencia técnica para la implementación de políticas de acceso a la información.
Mide el porcentaje de sesiones de sensibilización y asistencia técnica sobre el proceso de implementación de políticas de acceso a la información, otorgadas  a los sujetos obligados y organismos garantes estatales de las programadas en el año.</t>
  </si>
  <si>
    <t>Porcentaje de sesiones de sensibilización y acompañamiento, sobre el diseño, formulación y documentación de políticas de acceso en el Catálogo Nacional de Políticas de Acceso a la Información.
Mide el porcentaje de sesiones de sensibilización y acompañamiento sobre el proceso de diseño, formulación y documentación de políticas de acceso a la información, otorgadas  a los sujetos obligados y organismos garantes estatales de las programadas en el año.</t>
  </si>
  <si>
    <t xml:space="preserve">Porcentaje de diagnósticos publicados y promovidos 
Mide el porcentaje de diagnósticos en materia de acceso a la información publicados y promovidos mediante eventos diversos, espacios de difusión institucionales, y medios de comunicación, en el año en el que se programó su publicación. Se consideran eventos de promoción los foros, presentaciones públicas, hackathones, retos públicos, ferias, talleres, entre otros. Se consideran espacios de difusión institucionales los boletines de prensa, banners en páginas de internet, redes sociales, oficios y circulares, entre otras. Se considera promoción en medios de comunicación aquella realizada en medios impresos, medios digitales en internet, radio, televisión, cine, y otros medios alternativos.  </t>
  </si>
  <si>
    <t xml:space="preserve">Porcentaje de avance del desarrollo de la política de acceso a la información Contrataciones Abiertas
El avance de las actividades para el desarrollo de la política se calculará con base en la sumatoria del avance de las actividades realizadas al trimestre.
El avance de las actividades estará comprendido por la contribución de las actividades programadas al trimestre a la consecución del objetivo del desarrollo de la política; para ello es necesario definir la aportación porcentual de cada una de las actividades a la consecución de la meta anual. </t>
  </si>
  <si>
    <t>Indice de calidad en la entrega de soluciones tecnológicas innovadoras, accesibles y seguras para el ejercicio de los derechos de acceso a la Información y protección de datos personales y la promoción de una adecuada gestión documental.
Mide la efectividad en la entrega de herramientas y servicios para el Sistema Nacional de Transparencia y de Datos Personales, que hayan sido solicitados por la alta dirección y las áreas sustantivas del Instituto  y que hayan sido autorizados para su ejecución. Por otra parte refleja el grado en que la se prové a los usuarios internos de soluciones tecnológicas innovadoras, accesibles y seguras para el ejercicio de los derechos de Acceso a la Información y Protección de Datos Personales y la gestión documental.</t>
  </si>
  <si>
    <t>=(Nuevos sistemas implementados x 0.5 ) +
(Disponibilidad de los servicios del Centro de Procesamiento de Datos (CPD) x 0.3 )
+ (Satisfacción de usuarios x 0.2 )</t>
  </si>
  <si>
    <t>índice</t>
  </si>
  <si>
    <t xml:space="preserve">Contribuir a coordinar el Sistema Nacional de Transparencia y de Protección de Datos Personales, para que los órganos garantes establezcan, apliquen y evalúen acciones de acceso a la información pública, protección y debido tratamiento de datos personales a través de la provisión a la población en general de herramientas de TIC oportunas y suficientes.
 </t>
  </si>
  <si>
    <t>La población en general, los sujetos obligados y el INAI disponen de herramientas de TIC oportunas y suficientes, para el ejercicio de sus derechos y obligaciones en materia de transparencia y protección de datos personales.</t>
  </si>
  <si>
    <t>Índice de efectividad en la entrega de herramientas y servicios para el Sistema Nacional de Transparencia y de Datos Personales, así como los procesos sustantivos internos.
Mide la efectividad en la entrega de herramientas y servicios para el Sistema Nacional de Transparencia y de Datos Personales, así como de los procesos sustantivos internos, que hayan sido solicitados por la alta dirección y las áreas sustantivas del Instituto  y que hayan sido autorizados para su ejecución.</t>
  </si>
  <si>
    <t>Efectividad en la entrega de herramientas y servicios para el Sistema Nacional de Transparencia y de Datos Personales =
(Nuevos sistemas implementados x 0.2 ) +
(Requerimientos de nueva funcionalidad para la PNT atendidos x 0.15 ) +
(Requerimientos de nueva funcionalidad para otros sistemas atendidos x 0.15 ) +
(Disponibilidad de los servicios del Centro de Procesamiento de Datos (CPD) x 0.3 ) + 
(Satisfacción de usuarios x 0.2 )</t>
  </si>
  <si>
    <t>Procesos sustantivos del Instituto automatizados y seguros.</t>
  </si>
  <si>
    <t>Porcentaje de nuevos sistemas para el Instituto implementados. 
Mide el avance en el desarrollo  de nuevos sistemas que hayan sido solicitados por la alta dirección y las áreas sustantivas del Instituto  y que hayan sido autorizados para su ejecución.</t>
  </si>
  <si>
    <t>( # de nuevos sistemas concluidos o con avance en los tiempos y forma previstos / Total de nuevos sistemas autorizados) * 100</t>
  </si>
  <si>
    <t>Servicios integrales en materia de TIC proporcionados.</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</si>
  <si>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</si>
  <si>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 de horas disponibles /# de horas totales) * 100</t>
  </si>
  <si>
    <t>Programa de concientización sobre el aprovechamiento de las TIC desarrollado.</t>
  </si>
  <si>
    <t>Porcentaje anual de satisfacción de usuarios.
Mide la satisfacción de los usuarios sobre los servicios de TIC, ya que si tomamos en cuenta que han sido sensibilizados y asesorados, etc., tendrán un mejor entendimiento de que esperar de los servicios, así como de su uso logrando un estado de satisfacción.</t>
  </si>
  <si>
    <t>(# de respuestas satisfactorias  / # total de preguntas de la encuesta) * 100</t>
  </si>
  <si>
    <t>Diseño de estrategias tecnológicas para habilitar o potencializar los procesos sustantivos de la Plataforma Nacional de Transparencia.</t>
  </si>
  <si>
    <t>Porcentaje de atención de requerimientos de nueva funcionalidad para la Plataforma Nacional de Transparencia.
Mide la implementación de nuevos requerimientos de funcionalidad para la Plataforma Nacional de Transparencia, que hayan sido solicitados por la alta dirección y las áreas sustantivas del Instituto o en su caso el Sistema Nacional de Transparencia y que hayan sido autorizados para su ejecución.</t>
  </si>
  <si>
    <t>(# de desarrollos de la PNT concluidos o con avance en los tiempos y forma previstos / Total de desarrollos aprobados de la PNT) * 100</t>
  </si>
  <si>
    <t>Diseño de estrategias tecnológicas para habilitar o potencializar procesos sustantivos.</t>
  </si>
  <si>
    <t>Porcentaje de atención a los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</si>
  <si>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 de desarrollos concluidos o con avance en los tiempos y forma previstos / Total de desarrollos aprobados) * 100</t>
  </si>
  <si>
    <t>Implementación y soporte a la operación de la Plataforma Nacional de Transparencia.</t>
  </si>
  <si>
    <t>Porcentaje de solicitudes de soporte atendidos para la Plataforma Nacional de Transparencia.
Mide la atención del soporte a los usuarios de la Plataforma Nacional de Transparencia.</t>
  </si>
  <si>
    <t>(# de soportes a la PNT atendidos en tiempo  / Total solicitudes de soporte) *100</t>
  </si>
  <si>
    <t>Implementación y soporte a operación de soluciones tecnológicas de procesos automatizados.</t>
  </si>
  <si>
    <t>Porcentaje de solicitudes de soporte a aplicativos atendidos.
Mide la atención del soporte a los usuarios de los aplicativos del Instituto que se encuentran en operación.</t>
  </si>
  <si>
    <t>(# de soportes a aplicativos atendidos en tiempo  / Total solicitudes de soporte) *100</t>
  </si>
  <si>
    <t>Difusión de buenas prácticas en relación a uso de TIC.</t>
  </si>
  <si>
    <t>Porcentaje de Publicaciones.
Mide el porcentaje de cumplimiento en publicaciones de tips en cuanto a buenas practicas de TIC (uso de TIC y Seguridad).</t>
  </si>
  <si>
    <t>(# de publicaciones realizadas / # de publicaciones planeadas *100</t>
  </si>
  <si>
    <t>Habilitación de TICs a los usuarios para el cumplimiento de sus responsabilidades.</t>
  </si>
  <si>
    <t>Porcentaje de usuarios con servicios de TIC completos.
Mide la  atención de requerimientos de usuarios en materia de TIC.</t>
  </si>
  <si>
    <t>(Reportes de incidentes resueltos / # de reportes totales) * 100</t>
  </si>
  <si>
    <t>Asesorías específicas (SIRVE).</t>
  </si>
  <si>
    <t>Porcentaje de servicios de la mesa de servicios atendidos mediante el nivel de servicio establecido SLA no mayor a 4 hrs.
Mide la atención y la entrega del servicio para el usuario en un tiempo no mayor a 4 hrs.</t>
  </si>
  <si>
    <t>(Reportes de incidentes resueltos no mayor a 4 hrs / número de reportes totales) * 100</t>
  </si>
  <si>
    <t xml:space="preserve">Aplicación de Pruebas de Penetración (PENTEST) a los Micrositios.
</t>
  </si>
  <si>
    <t>Porcentaje de solicitudes de pruebas de penetración atendidos para los micrositios Institucionales.
Mide la seguridad de los nuevos micrositios Institucionales, que hayan sido solicitados por la alta dirección y las áreas sustantivas del Instituto.
Para determinar las debilidades de seguridad, de los micrositios Institucionales salvaguardando la integridad, disponibilidad y confidencialidad de la información ante ataques cibernéticos.</t>
  </si>
  <si>
    <t>(Solicitudes Resueltas / número de solicitudes totales) * 100</t>
  </si>
  <si>
    <t xml:space="preserve">Atención a solicitudes de soporte a malware.
</t>
  </si>
  <si>
    <t xml:space="preserve">
Porcentaje de solicitudes de soporte a malware atendidos.
Mide la atención de solicitudes malware atendidas garantizando la disponibilidad del equipo de cómputo como herramienta de trabajo de las unidades administrativas del Instituto.
*Atender las solicitudes de malware presentadas en los equipos de cómputo a fin de que las unidades administrativas del Institto puedana ejercer sus funciones y atribuciones.
*Malware es  un software malintencionado, que tiene como objetivo infiltrarse o dañar una computadora o sistema de información sin el consentimiento de su propietario</t>
  </si>
  <si>
    <t>Estandarización y automatización de procesos.</t>
  </si>
  <si>
    <t>Porcentaje de requerimientos de los sistemas del instituto implementados.
Mide la implementación de nuevos requerimientos de funcionalidad de sistemas que ya se encuentran operando en el Instituto, que hayan sido solicitados por la alta dirección y las áreas sustantivas del Instituto y que hayan sido autorizados para su ejecución.</t>
  </si>
  <si>
    <t>(Número de desarrollos concluidos o con avance en los tiempos y forma previstos / Total de desarrollos aprobados) * 100</t>
  </si>
  <si>
    <t>Mejoramiento de los procesos automatizados.</t>
  </si>
  <si>
    <t>(Número de soportes a aplicativos atendidos en tiempo  / Total solicitudes de soporte) * 100</t>
  </si>
  <si>
    <t>Provisión de servicios integrales en materia de TIC.</t>
  </si>
  <si>
    <t>Porcentaje de disponibilidad de los  servicios del Centro de Procesamiento de Datos (CPD).
Mide la operación del CPD, ya que en el CPD se encuentran albergados los servidores de aplicativos, bases de datos, enlaces de telecomunicaciones, etc. que permiten que operen los Sistemas sustantivos institucionales, así como los servicios básicos de telefonía, internet, entre otros.
La disponibilidad se refiere a que los usuarios autorizados tengan acceso a la información y a los recursos relacionados con ella toda vez que se requiera, por tanto su medición no depende del número de usuarios.</t>
  </si>
  <si>
    <t>(Número de horas disponibles /Número de horas totales) * 100</t>
  </si>
  <si>
    <t xml:space="preserve">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 
</t>
  </si>
  <si>
    <t xml:space="preserve">Tasa de Incremento de la Imagen y Percepción Institucional
Mide, a través de un reactivo estratégico de un instrumento de investigación aplicado a nivel nacional y con validez externa (Encuesta Nacional de Percepción Ciudadana - ENPC), el grado de variación de la imagen y percepción institucional del INAI entre la población. </t>
  </si>
  <si>
    <t xml:space="preserve">Porcentaje de personas que conocen o han oído hablar del Instituto
Mide, a través de un reactivo estratégico de un instrumento de investigación aplicado a nivel nacional y con validez externa (Encuesta Nacional de Acceso a la Información Pública y Protección de Datos Personales -ENAID), la imagen y percepción institucional del INAI entre la población. </t>
  </si>
  <si>
    <t>(Número de personas que conocen o han oído hablar del Instituto Nacional de Transparencia, Acceso a la Información y Protección del Datos Personales en la medición actual de ENAID / Número de personas encuestadas en la ENAID)*100</t>
  </si>
  <si>
    <t>Índice de posicionamiento de identidad institucional. 
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 correspondiente a gran parte de los gastos que se llevan a cabo en materia de comunicación social.</t>
  </si>
  <si>
    <t>X=((X1*0.2)*(X2*0.2)*(X3*0.6))
Donde X1 es el posicionamiento entre el personal, X2 es el posicionamiento en medios de comunicación y X3 es el posicionamiento entre la ciudadanía.</t>
  </si>
  <si>
    <t>Media geométrica del cumplimiento de las actividades en materia de medios y sociedad 
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y el establecimiento de alianzas con medios.</t>
  </si>
  <si>
    <t xml:space="preserve">X=6√ (X1*X2...X6)
</t>
  </si>
  <si>
    <t xml:space="preserve">Porcentaje de personas que juzgan que las actividades en materia de comunicación interna cumplen con su objetivo.
Mide (mediante la Encuesta de Desarrollo/Clima Laboral) si para el personal, los instrumentos y mecanismos de comunicación interna cumplen con su propósito. La comunicación interna es aquella cuyo público objetivo es, principalmente, el personal que labora en la empresa. </t>
  </si>
  <si>
    <t xml:space="preserve">Estrategia de comunicación para medios de comunicación y ciudadanía sobre el quehacer del INAI implementada
</t>
  </si>
  <si>
    <t>Porcentaje de cumplimiento de las actividades calendarizadas para la realización de la campaña.
Muestra el porcentaje de avance en el total de actividades consideradas dentro del calendario para la ejecución de la campaña institucional.</t>
  </si>
  <si>
    <t>(Número de actividades calendarizadas cumplidas / Número de actividades totales consideradas) * 100</t>
  </si>
  <si>
    <t>Porcentaje de aplicación de instrumentos de investigación planeados en el año.
Muestra el porcentaje de avance en la aplicación de instrumentos de investigación para conocer la percepción ciudadana y de los medios de comunicación acerca del quehacer y la identidad institucional, así como de los derechos tutelados por el INAI.</t>
  </si>
  <si>
    <t>Porcentaje de cumplimiento en la elaboración de campañas de sensibilización de los derechos que tutela el Instituto, planteadas en la Estrategia de difusión en redes sociales 2018.
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t>
  </si>
  <si>
    <t xml:space="preserve">Porcentaje de cumplimiento en el compromiso de elaboración de reportes de impacto en los medios a partir de las comunicaciones  generadas por el Instituto.
Permite saber el porcentaje de cumplimiento en la generación de reportes de impacto de las comunicaciones generadas por el Instituto, de acuerdo con el total de reportes comprometido para el año. Los reportes de impacto son aquellos en los que se muestra, entre otras variables, la cantidad de notas positivas, neutrales o negativas que se han publicado del INAI; el desempeño en las cuentas institucionales en redes sociales o el número de videos subidos al canal de  YouTube. </t>
  </si>
  <si>
    <t xml:space="preserve">Producción de campañas de sensibilización de los derechos que tutela el Instituto contempladas en la Estrategia de difusión en redes sociales </t>
  </si>
  <si>
    <t xml:space="preserve">Porcentaje de cumplimiento de coberturas informativas de actividades institucionales del INAI solicitadas.
Muestra en términos porcentuales la relación de coberturas informativas de actividades institucionales del INAI realizadas frente a aquellas que fueron solicitadas por las distintas ponencias o direcciones del INAI. </t>
  </si>
  <si>
    <t>Número de alianzas con medios de comunicación para la promoción y difusión de las labores del INAI.
Permite saber el número de medios que difunden la labor institucional fuera de la lógica de la campaña institucional.</t>
  </si>
  <si>
    <t>Porcentaje de cumplimiento en el compromiso de ejecución de estrategias de comunicación interna.
Mide el grado de cumplimiento de las estrategias de comunicación interna considerando el total de actividades de comunicación interna comprometido para el año. Entre las estrategias de comunicación interna puede estar la elaboración de un órgano de comunicación, la ejecución de materiales de sensibilización ética, la administración de la intranet institucional y la elaboración de una serie de podcasts, entre otras.</t>
  </si>
  <si>
    <t xml:space="preserve">Porcentaje de cumplimiento de las actividades calendarizadas para la aplicación de la encuesta de diagnóstico de medios de comunicación interna.
Mide el avance logrado con respecto al calendario de actividades propuesto para la aplicación de la encuesta de diagnóstico de medios de comunicación interna. </t>
  </si>
  <si>
    <t xml:space="preserve">Porcentaje de sujetos obligados del ámbito federal de la Ley General de Protección de Datos Personales en Posesión de Sujetos Obligados que cuentan con una política interna o programa de protección de datos personales.
Mide el número de sujetos obligados del ámbito federal de la Ley General de Protección de Datos Personales en Posesión de Sujetos Obligados que cuentan con una política interna o programa de protección de datos personales.
</t>
  </si>
  <si>
    <t>(Número  de sujetos obligados del ámbito federal que cuentan con una política interna o programa de protección de datos personales/ Número total de sujetos obligados del ámbito federal)*100</t>
  </si>
  <si>
    <t>Porcentaje de utilidad de las herramientas que el INAI pone a disposición de los responsables para facilitar el cumplimiento de las obligaciones en materia de protección de datos personales.
Mide la utilidad de las herramientas informáticas que el INAI pone a disposición de los responsables para facilitar el cumplimiento de las obligaciones en materia de protección de datos personales, mediante la medición del porcentaje de responsables que responden las encuestas y cuestionarios de manera positiva, a los cuales las herramientas les facilitan el cumplimiento de sus obligaciones. Actualmente, la única herramienta informática de facilitación disponible es el Generador de Avisos de Privacidad (GAP), sin embargo, conforme vayan poniéndose a disposición más herramientas también serán tomadas en cuenta.</t>
  </si>
  <si>
    <t>Media geométrica de cumplimiento del programa de autorregulación.
Mide el promedio de cumplimiento de las actividades del programa de autorregulación, en términos porcentuales. 
Dichas actividades incluyen: i) Operar el Registro de Esquemas de Autorregulación (REA), en el cual se incluirán los esquemas de autorregulación vinculante en materia de protección de datos personales que cumplan con lo dispuesto en los Parámetros de Autorregulación en materia de Protección de Datos Personales y que sean validados o reconocidos por el INAI, a fin de dar publicidad a aquellos responsables del tratamiento de datos personales que estén comprometidos con la protección de los datos personales y que hayan decidido autorregularse para adoptar prácticas que tenga como finalidad elevar los estándares de protección de los datos personales; ii) Realizar acciones para impulsar la autorregulación entre los responsables del tratamiento, lo que incluye creación de incentivos específicos, equivalencias de esquemas internacionales; propuestas de esquemas que haga el INAI para trabajar con sujetos obligados de sectores específicos con la finalidad de hacer eficiente la aplicación de la normativa y el ejercicio del derecho a la protección de datos, entre otras acciones, iii) Atención a las auditorias que voluntariamente se sometan los responsables  del tratamiento de los datos personales (elaboración de marco normativo).</t>
  </si>
  <si>
    <t xml:space="preserve"> (Esquemas de autorregulación evaluados en el trimestre / Esquemas de autorregulación que deben ser evaluados en el trimestre)*100</t>
  </si>
  <si>
    <t>Porcentaje de esquemas de autorregulación (EA) reconocidos.
Mide el número de EA reconocidos (EAR)  respecto de EA que deben ser reconocidos en el trimestre (EAN). 
Dichos EA incluyen entidades de acreditación, organismos de certificación y organismos certificados. Cabe señalar que las notificaciones de EAN pueden provenir de la Secretaría de Economía cuando se trata de autorizaciones a entidades de acreditación, de las entidades de acreditación cuando se trata de acreditaciones a organismos de certificación y de organismos de certificación cuando se trata de certificados a responsables y encargados. Asimismo se considerarán equivalencias de esquemas internacionales.</t>
  </si>
  <si>
    <t>Porcentaje de solicitudes de autorización de medidas compensatorias así como para el uso de hiperenlaces o hipervínculos en una página de Internet del INAI para dar a conocer avisos de privacidad a través de medidas compensatorias atendidas.
Número de solicitudes de autorización de medidas compensatorias así como para el uso de hiperenlaces o hipervínculos en una página de Internet del INAI para dar a conocer avisos de privacidad a través de medidas compensatorias atendidas respecto de las solicitudes de autorización de medidas compensatorias sí como para el uso de hiperenlaces o hipervínculos en una página de Internet del INAI para dar a conocer avisos de privacidad a través de medidas compensatorias que deben ser atendidas en el trimestre.</t>
  </si>
  <si>
    <t>Porcentaje de actividades realizadas por la DGPAR relacionadas con el impulso de la autorregulación.
Mide el número de actividades para impulsar la autorregulación realizadas (AR) respecto del total de actividades que conforman los proyectos respectivos (AP), las cuales son programadas por la DGPAR.  
La realización de cada proyecto cuenta con distintas actividades, desde su conceptualización hasta su concreción.  El avance se mide atendiendo a la etapa de evolución en la que se encuentra cada proyecto, los cuales son los siguientes:
(1) Llevar a cabo el Premio de Innovación y Buenas Prácticas en la Protección de Datos Personales 2018; (2) Desarrollar una estrategia para dar a conocer a los titulares el Registro de Esquemas de autorregulación (REA) y el sello del REA, para facilitarles la identificación de los responsables y encargados comprometidos con la protección de los datos personales, y (3) Coadyuvar en la elaboración de las Reglas y parámetros para los esquemas de mejores prácticas de sujetos obligados de la LGPDPPSO.</t>
  </si>
  <si>
    <t>Porcentaje de consultas especializadas atendidas por la DGPAR.
Mide el número de consultas especializadas atendidas (CA) respecto del número de consultas especializadas que deben ser atendidas en el trimestre (CAT) por la DGPAR. Estas consultas versan sobre temas de competencia de la DGPAR como aviso de privacidad, autorregulación y seguridad de datos personales. Por su grado de especialidad, estas consultas no pueden ser respondidas por personal del Centro de Atención a la Sociedad y deben ser resueltas directamente por personal de la DGPAR.</t>
  </si>
  <si>
    <t>Atención a las auditorias que voluntariamente se sometan los responsables  del tratamiento de los datos personales</t>
  </si>
  <si>
    <t>Porcentaje de actividades realizadas para la elaboración del manual de procedimientos para el desarrollo de auditorías voluntarias.
Mide el número de actividades realizadas en el semestre (AR) respecto de las actividades programadas en el semestre (AP) relacionadas con la elaboración del marco normativo necesario para realizar las auditorías voluntarias.</t>
  </si>
  <si>
    <t>(Actividades relacionadas con la elaboración del marco normativo necesario para realizar las auditorías voluntarias/ Total de actividades programadas )*100</t>
  </si>
  <si>
    <t xml:space="preserve">170.- Dirección General de Comunicación Social y Difusión </t>
  </si>
  <si>
    <t>Índice de Gobierno Abierto 
Mide - desde una perspectiva gubernamental y ciudadana - el grado de apertura de una muestra representativa de sujetos obligados federales y locales, en dos dimensiones: transparencia y participación. El Índice de Gobierno Abierto está compuesto por dos subíndices (transparencia y participación ciudadana) los cuales, a su vez, están elaborados con base en otros subíndices.
i) El subíndice de transparencia mide el nivel de transparencia de los sujetos obligados, al evaluar los mecanismos de acceso a la información con los que cuentan, el tipo de información que ponen a disposición de los ciudadanos, y la facilidad para acceder a ella. Este subíndice cuenta con dos componentes. El primer componente es transparencia desde la perspectiva gubernamental que se construye con base en el análisis de temas como acceso a la información, transparencia reactiva, transparencia proactiva y datos abiertos con base en solicitudes de información y revisión de portales web. El segundo componente es de transparencia desde la perspectiva ciudadana que analiza - con base en solicitudes de información y usuarios simulados - si la información pública está disponible, es clara y completa, y se entrega de forma oportuna.
ii) El subíndice mide la existencia y el uso efectivo de los mecanismos de participación ciudadana entre los sujetos obligados. Al igual que el anterior, este subíndice cuenta también con dos componentes: uno gubernamental y otro ciudadano. El primero de ellos evalúa - con base en una revisión normativa - la existencia de mecanismos de consulta, involucramiento y colaboración ciudadana entre los sujetos obligados analizados. El segundo componente analiza la facilidad que tienen los ciudadanos para integrarse a los mecanismos de participación existentes, así como la efectividad para traducir sus demandas en acciones concretas de gobierno.
El índice de gobierno abierto se construye de la media simple de los subíndices de transparencia y participación, en una escala que va de 0 a 1.
 Para mayor detalle sobre la definición del índice, véase el documento denominado "Metodología de cálculo del índice de apertura gubernamental", disponible para su consulta en la DGGAT</t>
  </si>
  <si>
    <t xml:space="preserve">Tasa de variación en la implementación de políticas y/o prácticas  de apertura gubernamental y transparencia proactiva
Mide - con base en información generada a través del Censo Nacional de Transparencia, Acceso a la Información Pública y Protección de Datos Personales del INEGI - la variación en la implementación de políticas y/o prácticas de Gobierno Abierto y Transparencia Proactiva. Por aplicación se entiende que organismos garantes y sujetos obligados realicen una mayor diversidad de actividades de Gobierno Abierto y Transparencia Proactiva.
Esta tasa se calcula a partir de la variación promedio de la realización de acciones  de gobierno abierto y transparencia proactiva reportadas  en el Censo Nacional de Transparencia, Acceso a la Información y Protección de Datos personales del INEGI, con relación al levantamiento anterior. El indicador reporta, pues, la variación promedio en una escala porcentual ascendente.
</t>
  </si>
  <si>
    <t xml:space="preserve">Índice de aplicación de las Políticas de Gobierno Abierto y Transparencia Proactiva
El indicador mide el nivel de cobertura de las Políticas de Gobierno Abierto y Transparencia Proactiva del INAI, así como la calidad de los proyectos de gobierno abierto y transparencia proactiva implementados por los sujetos obligados y que se deriven de aquéllas. El indicador está integrado por un componente de cobertura y uno de calidad. Se parte de una población objetivo de 43 sujetos obligados del ámbito federal que se buscan acompañar a través de la colaboración entre INAI y la Secretaría de la Función Pública (así como de la colaboración con las Direcciones Generales de Enlace del INAI); y de 128 sujetos obligados y organismos garantes de las 31 entidades federativas y la Ciudad de México, tanto para la Política de Gobierno Abierto como para la de Transparencia Proactiva.
</t>
  </si>
  <si>
    <t xml:space="preserve">[((((Número de Instituciones con acciones en materia de Gobierno Abierto y/o Transparencia Proactiva)/((Población Objetivo de la Política de Gobierno Abierto) + (Población Objetivo de la Política de Transparencia Proactiva)))]*(Promedio de calidad de los Proyectos de Gobierno Abierto y Transparencia Proactiva))
</t>
  </si>
  <si>
    <t xml:space="preserve">Porcentaje de instituciones con acciones implementadas de la Política de Gobierno Abierto
Mide el nivel de avance en las acciones en materia de Gobierno Abierto que realizan las instituciones que forman parte de la población objetivo. Se entenderá por acciones en materia de Gobierno Abierto, aquellos casos en los que organismos garantes y sujetos obligados:
i) Se adhieran voluntariamente a alguno de los proyectos de acompañamiento implementado por la DGGAT en materia de gobierno abierto (Cocreación Local o Modelo de Gobierno Abierto).
ii) Hayan realizado un diagnóstico institucional en materia de gobierno abierto con acompañamiento de la DGGAT.
iii) Participen en un Secretariado Técnico Local o un espacio de diálogo similar para el desarrollo de acciones de gobierno abierto con acompañamiento de la DGGAT.
iv) Hayan implementado un plan de trabajo o documento similar en materia de gobierno abierto con acompañamiento de la DGGAT.
vi) Hayan estado sujeto a proceso de seguimiento y evaluación de los planes de trabajo por parte de la DGGAT.
vii) Hayan desarrollado un portal web en el que se publique información de los proyectos de gobierno abierto realizados con el acompañamiento de la DGGAT
</t>
  </si>
  <si>
    <t>Porcentaje de instituciones con acciones implementadas de la Política de Transparencia Proactiva y/o de los Lineamientos para determinar los catálogos y publicación de información de interés público; y para la emisión y evaluación de políticas de transparencia proactiva
Mide el nivel de avance en las acciones de la Política de Transparencia Proactiva  y de los Lineamientos entre las instituciones que forman parte de la población objetivo. Por acciones de Transparencia Proactiva se entenderán las siguientes: 
i) Se han adherido voluntariamente a alguno de los proyectos de acompañamiento implementado por la DGGAT en materia de transparencia proactiva (intervenciones para la construcción de información útil).
ii) Han realizado un diagnóstico institucional en materia de transparencia proactiva con acompañamiento de la DGGAT.
iii) Han emitido o implementado políticas, estrategias y/o acciones de transparencia proactiva con el acompañamiento de la DGGAT, y acordes con las acciones señaladas en los Lineamientos para determinar los catálogos y publicación de información de interés público y la emisión y evaluación de políticas de transparencia proactiva; 
iv) Emitan una política de transparencia proactiva con el acompañamiento de la DGGAT (aplica sólo para organismos garantes locales).
v) Han estado sujetos a proceso de seguimiento y evaluación de las políticas, estrategias y/o acciones de transparencia proactiva por parte de la DGGAT.</t>
  </si>
  <si>
    <t>Política de Gobierno Abierto implementada</t>
  </si>
  <si>
    <t>Política de Transparencia Proactiva implementada</t>
  </si>
  <si>
    <t>1.1. Porcentaje de cumplimiento de las actividades de sensibilización programadas y solicitadas en el periodo en materia de Gobierno Abierto y Transparencia Proactiva
Este indicador mide el porcentaje de atención de las actividades de sensibilización programadas y solicitadas por organismos garantes y sujetos obligados (federales y locales) en materia de gobierno abierto y transparencia proactiva durante el periodo.</t>
  </si>
  <si>
    <t>2.1. Porcentaje de opiniones emitidas en materia de gobierno abierto y transparencia proactiva emitidas con respecto a las consultas formales realizadas en la materia
Este indicador mide el porcentaje de emisión de opiniones, dictámenes u otro tipo de documentos técnicos por parte de la DGGAT que den respuesta a consultas formales recibidas por parte de organismos garantes, sujetos obligados, organizaciones de la sociedad civil, organismos internacionales u otro actor externo en materia de gobierno abierto y transparencia proactiva</t>
  </si>
  <si>
    <t>3.1. Porcentaje de atención de las actividades de promoción y acompañamiento en materia de Gobierno Abierto y Transparencia Proactiva 
Este indicador mide el grado de atención de las actividades de promoción y acompañamiento en materia de gobierno abierto y transparencia proactiva realizadas por la DGGAT y solicitadas por sujetos obligados, organismos garantes, organizaciones de la sociedad civil, organismos internacionales y otros actores externos. Estas actividades se orientan a la implementación por parte de los actores arriba señalados de los elementos considerados en los proyectos de las Políticas de Gobierno Abierto y Transparencia Proactiva</t>
  </si>
  <si>
    <t>Sensibilizaciones sobre Gobierno Abierto y Transparencia Proactiva realizadas</t>
  </si>
  <si>
    <t>Opiniones emitidas en materia de Gobierno Abierto y Transparencia Proactiva</t>
  </si>
  <si>
    <t>Promoción y acompañamiento de las acciones realizadas por organismos garantes y sujetos obligados en materia de gobierno abierto y transparencia proactiva</t>
  </si>
  <si>
    <t>4.1. Porcentaje de reportes, guías y herramientas derivadas de las Políticas de Gobierno Abierto y Transparencia Proactiva elaboradas con respecto a las programadas
Este indicador mide el nivel de cumplimiento en la realización de los reportes, guías, herramientas y otro material de sensibilización y consulta en materia de Gobierno Abierto y Transparencia Proactiva programados.</t>
  </si>
  <si>
    <t>5.1. Porcentaje de acciones realizadas en el marco de la participación del INAI en la Alianza para el Gobierno Abierto.
Este indicador mide la realización de actividades de participación del INAI en la Alianza para el Gobierno Abierto. Por acción se debe entender la preparación de materiales, asistencia a eventos, comunicaciones y actividades de seguimiento en el marco del Secretariado Técnico Tripartita, del Grupo de Trabajo de Acceso a la Información de AGA, y de otros espacios de esta Alianza en los que participe el INAI</t>
  </si>
  <si>
    <t>Elaboración de reportes, guías y herramientas en materia de Gobierno Abierto y Transparencia Proactiva</t>
  </si>
  <si>
    <t>Participación del INAI en la Alianza para el Gobierno Abierto (AGA)</t>
  </si>
  <si>
    <t xml:space="preserve">Porcentaje de presupuesto ejercido 
El indicador calculará el avance del ejercicio presupuestal del Proyecto. El monto total del proyecto estará definido desde su aprobación. Se reportará el presupuesto ejercido acumulado cada trimestre.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</si>
  <si>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</si>
  <si>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La población conoce y ejerce sus derechos de acceso a la información y de protección de datos personales </t>
  </si>
  <si>
    <t>Tasa de crecimiento de solicitudes de acceso a la información pública y de acceso y corrección de datos personales
El indicador permite conocer el porcentaje de incremento de las solicitudes de acceso a la información pública y de acceso y corrección de datos personales realizadas por la población a través de la Plataforma Nacional de Transparencia (antes Sistema Infomex Gobierno Federal) en el año en curso, con respecto al año inmediato anterior.</t>
  </si>
  <si>
    <t>Descentralizar el ejercicio del derecho de acceso a la información y protección de datos personales en la sociedad</t>
  </si>
  <si>
    <t xml:space="preserve">Índice de Descentralización de Participación de la Sociedad en el Conocimiento y Ejercicio del DAI y DPDP
Permite conocer el porcentaje de incremento anual de la participación de la sociedad en el conocimiento y ejercicio del DAI (Derecho de Acceso a la Información) y DPDP (Derecho de Protección de Datos Personales) en las regiones Sureste, Centro-occidente y Norte del país respecto del Área Metropolitana.
Los Estados que integran cada una de las regiones son:
Área Metropolitana: Ciudad de México y México
Centro: Guerrero, Hidalgo, Morelos, Puebla, Tlaxcala y Oaxaca.
Norte: Baja California, Baja California Sur, Chihuahua, Coahuila de Zaragoza, Durango, Nuevo León, Sinaloa, Sonora y Tamaulipas.
Centro Occidente: Aguascalientes, Colima, Guanajuato, Jalisco, Michoacán de Ocampo, Nayarit, Querétaro, San Luis Potosí y Zacatecas.
Sureste: Campeche, Chiapas, Quintana Roo, Tabasco, Veracruz de Ignacio de la Llave y Yucatán.
</t>
  </si>
  <si>
    <t>Asesoría oportuna y de calidad a las personas mediante los medios con los que cuenta el CAS brindada.</t>
  </si>
  <si>
    <t>Promedio de Satisfacción Ciudadana
El indicador mide el nivel promedio de satisfacción de las personas que han recibido asesoría y orientación, reactivos como: (...) ¿El asesor que lo atendió fue amable?, ¿La orientación o asesoría que recibió fue clara y precisa?, ¿La información que recibió le fue de utilidad?, son medibles en una escala del 1 al 10.</t>
  </si>
  <si>
    <t>Transparencia en Red, de las Jornadas Cívicas sobre la Utilidad del Derecho de Acceso a la Información, de los Foros para la Protección de Datos Personales en Redes Sociales Digitales y del Programa de Sensibilización de Derechos (PROSEDE-INAI) realizada</t>
  </si>
  <si>
    <t>Porcentaje de personas sensibilizadas
El indicador permite conocer el porcentaje de avance de los integrantes de Organizaciones de la Sociedad Civil, de las instituciones académicas y de la población en general que conocen sus derechos de acceso a la información y de protección de datos personales a partir de la sensibilización lograda.</t>
  </si>
  <si>
    <t>Tasa de Crecimiento de la Promoción de Derechos entre la Población
Mide el porcentaje de crecimiento de la población con la que interactuamos para promover los derechos de acceso a la información y de protección de datos personales en el año respecto al año inmediato anterior.</t>
  </si>
  <si>
    <t>Tasa de Crecimiento de la Promoción de Derechos entre la Población= ((número de personas con las que se interactuó en el año en curso - número de personas con las que se interactuó en el año inmediato anterior) /número de personas con las que se interactuó en el año inmediato anterior) x 100</t>
  </si>
  <si>
    <t>Porcentaje de certámenes realizados
Calcula el porcentaje de avance de los certámenes realizados respecto de los certámenes programados.</t>
  </si>
  <si>
    <t xml:space="preserve">Porcentaje de certámenes realizados = [Certámenes realizados/Certámenes programados] x 100
</t>
  </si>
  <si>
    <t>Realización de la Semana Nacional de Transparencia (SNT)</t>
  </si>
  <si>
    <t>Porcentaje de avance de las etapas de la Semana Nacional de Transparencia
El indicador permite conocer el porcentaje de cumplimiento en el avance de cada una de las etapas para la realización de la Semana Nacional de Transparencia.</t>
  </si>
  <si>
    <t>Porcentaje de avance de las etapas de la Semana Nacional de Transparen cia = Etapa 1 + Etapa 2</t>
  </si>
  <si>
    <t>Porcentaje de participación en ferias
Mide el porcentaje de participación en ferias respecto de las participaciones solicitadas.</t>
  </si>
  <si>
    <t>Porcentaje de participación en ferias = (Presencias atendidas para promover los derechos / Presencias solicitadas para la promoción de los derechos) x 100</t>
  </si>
  <si>
    <t>Porcentaje de Fiestas de la Transparencia y Privacidad
Mide el porcentaje de avance de las Fiestas de la Transparencia y Privacidad realizadas respecto de las Fiestas de la Transparencia y Privacidad programadas.</t>
  </si>
  <si>
    <t>Porcentaje de publicaciones
Mide el porcentaje de avance de textos publicados respecto de los programados.</t>
  </si>
  <si>
    <t>Porcentaje de textos publicados =  (Textos publicados / Textos programados) x 100</t>
  </si>
  <si>
    <t>Porcentaje de presentación de publicaciones
Mide el porcentaje de avance de los eventos de presentación de publicaciones realizados respecto de los programados.</t>
  </si>
  <si>
    <t>Porcentaje de cursos de capacitación
Mide el porcentaje de avance de los cursos de capacitación adquiridos respecto de los cursos programados.</t>
  </si>
  <si>
    <t>Implementación y coordinación del PROSEDE-INAI</t>
  </si>
  <si>
    <t>Porcentaje de proyectos concluidos con financiamiento del PROSEDE-INAI
El indicador permite conocer el porcentaje de proyectos concluidos con financiamiento del PROSEDE-INAI con respecto del total de proyectos seleccionados para recibir financiamiento del PROSEDE-INAI.</t>
  </si>
  <si>
    <t>Porcentaje de proyectos concluidos con financiamiento del PROSEDE-INAI= (N° de proyectos concluidos beneficiados / N° de proyectos seleccionados para beneficiar) x 100</t>
  </si>
  <si>
    <t>Porcentaje de avance de las etapas del Premio a la Innovación en Transparencia
El indicador permite conocer el porcentaje de cumplimiento en el avance de cada una de las etapas del Premio a la Innovación en Transparencia.</t>
  </si>
  <si>
    <t>(((Publicación de la Convocatoria) x (.10))+((Registro de proyectos) x (.10))+((Evaluación de proyectos) x (.20))+((Ceremonia de premiación) x (.60))) x 100</t>
  </si>
  <si>
    <t>Porcentaje de jornadas cívicas realizadas
El indicador permite conocer el porcentaje de avance de las Jornadas Cívicas sobre la Utilidad Social del Derecho de Acceso a la Información realizadas con Organizaciones de la Sociedad Civil, comunidad académica y población en general.</t>
  </si>
  <si>
    <t>Porcentaje de talleres de sensibilización
El indicador permite conocer el porcentaje de avance de los talleres de sensibilización sobre el derecho de acceso a la información y el derecho de protección de datos personales realizados con Organizaciones de la Sociedad Civil, comunidad académica y población en general.</t>
  </si>
  <si>
    <t>Porcentaje de talleres de sensibilización = (Talleres de sensibilización realizados / Talleres de sensibilización solicitados) x 100</t>
  </si>
  <si>
    <t>Porcentaje de foros realizados
El indicador permite conocer el porcentaje de avance en los foros para la protección de datos personales en redes sociales digitales realizados con la comunidad educativa.</t>
  </si>
  <si>
    <t>Porcentaje de módulos itinerantes realizados
El indicador permite conocer el avance en la realización de los módulos itinerantes programados</t>
  </si>
  <si>
    <t>Porcentaje de módulos itinerantes realizados: (número de módulos instalados / número de módulos programados a instalar) x 100</t>
  </si>
  <si>
    <t xml:space="preserve">E002 Promover el pleno ejercicio de los derechos de acceso a la información pública y protección de datos personales. </t>
  </si>
  <si>
    <t>220 - Dirección General de Asuntos Internacionales</t>
  </si>
  <si>
    <t>2. Promover el pleno ejercicio de los derechos de acceso a la información pública y de protección de datos personales, así como la transparencia y apertura de las instituciones públicas.</t>
  </si>
  <si>
    <t xml:space="preserve">Contribuir a promover el pleno ejercicio de los derechos de acceso a la información pública y de protección de datos personales, así como la transparencia y apertura de las instituciones públicas, a través de que el INAI y los órganos garantes de los Derechos de Acceso a la Información y Protección de Datos Personales de otros países, compartan y conozcan la experiencia institucional, así como las mejores prácticas. </t>
  </si>
  <si>
    <t>Porcentaje de satisfacción de las visitas internacionales al INAI para allegarse de buenas prácticas.
Medirá el número de visitas internacionales que lleguen al INAI, para allegarse de las buenas prácticas institucionales, que reportan un alto nivel de satisfacción respecto del total de las visitas recibidas.  La satisfacción se medirá mediante una encuesta que indagará si se cumplió con el objetivo de la visita o si identificaron buenas prácticas susceptibles de ser adoptadas o si se visualizan acciones de colaboración que pueden implementarse en un futuro.</t>
  </si>
  <si>
    <t>(Número de encuestas que reportan un nivel de satisfacción alto o superior / Total de encuestas realizadas)*100</t>
  </si>
  <si>
    <t>Porcentaje de buenas prácticas internacionales a implementar por los servidores públicos en el quehacer institucional respecto de las identificadas.
El indicador busca medir el porcentaje de las buenas prácticas internacionales susceptibles de implementar, a partir de los conocimientos adquiridos en las comisiones internacionales a las que las y los servidores públicos del Instituto son designados y de la labor de investigación que realiza la Dirección General de Asuntos Internacionales para allegarse de buenas prácticas mediante la búsqueda selectiva en torno a  los temas competencia del Instituto.</t>
  </si>
  <si>
    <t>(Buenas prácticas internacionales a implementar / Buenas prácticas internacionales identificadas)*100</t>
  </si>
  <si>
    <t xml:space="preserve">El INAI y los órganos garantes de los Derechos de Acceso a la Información y Protección de Datos Personales de otros países, comparten y conocen la experiencia institucional y aprecian las mejores prácticas de otras instituciones. </t>
  </si>
  <si>
    <t>Porcentaje de acciones internacionales  que aportan un beneficio institucional.
El indicador busca medir en términos porcentuales cuántas de las acciones internacionales derivan en un beneficio reportado por las unidades administrativas involucradas. El número de acciones que reportan un beneficio se refiere a aquellas actividades que son ejecutadas en el año y en las que las unidades administrativas involucradas reportan los beneficios de intercambio de conocimiento que percibieron.</t>
  </si>
  <si>
    <t>(Número de acciones que reportan un beneficio / Número total de acciones internacionales ejecutadas)*100</t>
  </si>
  <si>
    <t>Promoción y vinculación internacional establecida.</t>
  </si>
  <si>
    <t xml:space="preserve">Porcentaje de acciones internacionales que derivan en recomendaciones de adopción de compromisos específicos de colaboración internacional.
Mide en qué proporción la ejecución de actividades internacionales resultan en recomendaciones que promuevan la colaboración internacional (por ejemplo:  recomendaciones para suscribir un acuerdo o convenio interinstitucional, el seguimiento a los grupos de trabajo de colaboración internacional, entre otros). </t>
  </si>
  <si>
    <t>(Número de acciones que deriven en recomendaciones de adopción de compromisos específicos de colaboración internacional  / Número total de acciones internacionales ejecutadas)*100</t>
  </si>
  <si>
    <t xml:space="preserve">Trabajo en redes internacionales de las que forma parte el INAI. </t>
  </si>
  <si>
    <t>Porcentaje de participación en las actividades de las redes de las que el INAI forma parte.
Mide el porcentaje de actividades realizadas en las redes de las que el INAI forma parte.Las cuales son Red de Transaprencia y Acceso a la Información, Red Iberoamericana de Protección de Datos, Alianza para el Gobierno Abierto, Foro de Autoridades de Privacidad de Asia Pacífico, Consejo Internacional de Archivos, Conferencia Internacional de Autoridades de Protección de Datos y Privacidad, Global Privacy Enforcement Network.</t>
  </si>
  <si>
    <t>[Número de actividades realizadas / Número de actividades programadas en el ejercicio fiscal] * 100</t>
  </si>
  <si>
    <t xml:space="preserve">Coordinación, participación y atención de comisiones internacionales, eventos organizados por el Instituto y visitas de delegaciones internacionales. </t>
  </si>
  <si>
    <t>Porcentaje de las actividades internacionales realizadas por la DGAI. 
Mide la participación del INAI en las actividades programadas.</t>
  </si>
  <si>
    <t>[Número de actividades coordinadas / Número de actividades programadas en el ejercicio fiscal] * 100</t>
  </si>
  <si>
    <t xml:space="preserve">Desahogo de consultas e intercambio de buenas prácticas. </t>
  </si>
  <si>
    <t>Porcentaje de consultas atendidas.
Mide el número de consultas atendidas por la DGAI.</t>
  </si>
  <si>
    <t>[Número de consultas atendidas / Número de consultas recibidas] * 100</t>
  </si>
  <si>
    <t>44- Instituto Nacional de Transparencia, Acceso a la Información y Protección de Datos Personales</t>
  </si>
  <si>
    <t>Promover el pleno ejercicio de los derechos de acceso a la información pública y de protección de datos personales, así como la transparencia y apertura de las instituciones públicas</t>
  </si>
  <si>
    <t>Contribuir a promover el pleno ejercicio de los derechos de acceso a la información y de protección de datos personales, así como la transparencia y apertura de las instituciones públicas así como la mejora del desempeño en el cumplimiento de las diversas obligaciones de transparencia de los sujetos obligados en materia de Gestión Documental y Organización de Archivos, a través de la adopción de Modelos de Gestión Documental.</t>
  </si>
  <si>
    <t xml:space="preserve">Tasa de variación promedio de las calificaciones de los componentes “Índice Global de Cumplimiento en los Portales de Transparencia” e “Índice Global de Calidad de las Respuestas Otorgadas a las Solicitudes de Acceso a la Información” del Indicador Compuesto del Cumplimiento de Obligaciones de Transparencia (ICCOT) de los sujetos obligados que adoptaron el Sistema Institucional de Archivos.
Mide la variación de la calificación promedio del año actual otorgada a los sujetos obligados que adoptaron el Sistema Institucional de Archivos en temas específicos de cumplimiento de las obligaciones en los portales de transparencia así como en respuestas otorgadas a las solicitudes de acceso a la información del Indicador Compuesto del Cumplimiento de Obligaciones de Transparencia (ICCOT) con respecto a la calificación promedio del año anterior de los sujetos obligados que adoptaron el Sistema Institucional de Archivos. 
Este indicador permite medir en qué medida, la adopción del Sistema Institucional de Archivos contribuye a mejorar el cumplimiento de las obligaciones de transparencia con respecto al periodo anterior.
</t>
  </si>
  <si>
    <t xml:space="preserve">Paso 1: (Calificación promedio del año actual en los componentes 1 y 2 del sujeto obligado 1 + ... N) - (Calificación promedio del año anterior en los componentes 1 y 2 del sujeto obligado 1 + ... N) / (Calificación promedio del año anterior en los componentes 1 y 2 del sujeto obligado 1 + ... N)
Paso 2: Tasa de variación promedio de los componentes 1 y 2 de todos los sujetos obligados que adoptaron el Sistema Institucional de Archivos del Sistema Nacional de Transparencia.
</t>
  </si>
  <si>
    <t>Los sujetos obligados realizan una gestión documental y organización de archivos de forma óptima</t>
  </si>
  <si>
    <t>Porcentaje de sujetos obligados que derivado de la adopción del MGD-RTA  aplican buenas prácticas en materia de gestión documental 
Mide el número de sujetos obligados que derivado de la adopción del MGD-RTA (Modelo de Gestión Documental de la Red de Transparencia y Acceso a la Información) normalizan los procesos de gestión documental y archivo para contribuir y garantizar la adecuada creación, tratamiento, conservación, acceso y control de los documentos, con la finalidad de facilitar el acceso a la información y el gobierno abierto de los sujetos obligados.</t>
  </si>
  <si>
    <t xml:space="preserve">(No. de Sujetos Obligados que a través del MGD-RTA aplican buenas prácticas para una adecuada gestión documental y organización de archivos/No. de Sujetos Obligados que adoptan el MGD-RTA para una adecuada gestión documental y organización de archivos) X 100 </t>
  </si>
  <si>
    <t xml:space="preserve">Estrategia de vinculación nacional y agenda internacional del INAI ejecutada </t>
  </si>
  <si>
    <t xml:space="preserve">Porcentaje de cumplimiento de la estrategia de vinculación nacional y la Agenda Internacional del INAI.
Mide las acciones de vinculación realizadas con base en la estrategia nacional y la Agenda Internacional del INAI; dichas acciones tienen el fin de fortalecer los vínculos en la materia con organismos nacionales e internacionales </t>
  </si>
  <si>
    <t>(Acciones de vinculación realizadas / acciones de vinculación autorizadas) X 100</t>
  </si>
  <si>
    <t>Modelo de gestión documental implementado</t>
  </si>
  <si>
    <t xml:space="preserve">Porcentaje de sujetos obligados que adoptan el MGD-RTA y cumplen el nivel INICIAL del Modelo 
Mide el número de sujetos obligados que adoptan el MGD-RTA y cumplen el nivel INICIAL del Modelo.
El Modelo está conformado por tres niveles, inicial, intermedio y avanzado. </t>
  </si>
  <si>
    <t>(No. de sujetos obligados que adoptan el MGD-RTA y cumplen el nivel INICIAL del Modelo/No. de sujetos obligados que adoptan el Modelo de Gestión Documental de la RTA) X 100</t>
  </si>
  <si>
    <t>Organización de seminarios y eventos en gestión documental.</t>
  </si>
  <si>
    <t>Porcentaje de satisfacción en la organización de seminarios y eventos en gestión documental.
Mide el porcentaje de satisfacción de los asistentes a seminarios y eventos organizados por el INAI, que tienen como fin proporcionar elementos metodológicos para una mejor organización de documentos y archivos</t>
  </si>
  <si>
    <t xml:space="preserve">(Numero de asistentes encuestados con opinión positiva de los eventos N / Número de asistentes encuestados de los eventos N ) X 100
</t>
  </si>
  <si>
    <t>Colaboraciones con organismos nacionales e internacionales en el ámbito de la gestión documental y archivos.</t>
  </si>
  <si>
    <t>Número de adhesiones y/o renovaciones a organismos nacionales e internacionales realizadas.
Mide el número de adhesiones y/o renovaciones a organismos nacionales e internacionales generadoras de conocimiento en gestión documental,  que tienen como fin buscar eficiencia en prácticas de organización en la materia</t>
  </si>
  <si>
    <t>Número de adhesiones y/o renovaciones realizadas</t>
  </si>
  <si>
    <t>Adhesiones y/o renovaciones</t>
  </si>
  <si>
    <t>Convenios de colaboración interinstitucional en materia de gestión documental y archivos.</t>
  </si>
  <si>
    <t>Número de convenios interinstitucionales en materia de gestión documental y archivos presentados al Pleno del Instituto.
Mide el número de convenios presentados al pleno, para la vinculación con organismos e instituciones expertas en materia de gestión documental y archivos.</t>
  </si>
  <si>
    <t>Número de convenios presentados al Pleno para su aprobación</t>
  </si>
  <si>
    <t>Convenios presentados</t>
  </si>
  <si>
    <t>Participación en foros y eventos de gestión documental</t>
  </si>
  <si>
    <t>Porcentaje de participaciones en foros y eventos.
Mide el porcentaje de participaciones en foros y eventos de interés para el Instituto, que tienen como fin buscar eficiencia en prácticas de organización en materia de gestión documental y archivos</t>
  </si>
  <si>
    <t xml:space="preserve">(Número de participaciones en eventos / Número de participaciones en eventos autorizadas por el Instituto) X 100 </t>
  </si>
  <si>
    <t>Realización de estudios y proyectos normativos  en materia de gestión documental</t>
  </si>
  <si>
    <t xml:space="preserve">Porcentaje de estudios y proyectos normativos realizados.
Mide el porcentaje de  estudios y proyectos normativos realizados en materia de gestión documental y archivos,  tendientes a eficientar los mecanismos para proporcionar un mejor acceso a la información </t>
  </si>
  <si>
    <t>(Número de  estudios y proyectos normativos realizados / Número de estudios y proyectos normativos programados)*100</t>
  </si>
  <si>
    <t>Análisis y revisión de legislaciones locales en materia de archivos</t>
  </si>
  <si>
    <t>Número de legislaciones locales revisadas y analizadas
Mide el número de legislaciones o normatividad local (estatal) en materia de archivos</t>
  </si>
  <si>
    <t>Número de legislaciones revisadas</t>
  </si>
  <si>
    <t>legislaciones revisadas</t>
  </si>
  <si>
    <t>Publicaciones en materia de gestión documental y archivos</t>
  </si>
  <si>
    <t>Porcentaje de publicaciones en materia de gestión documental y archivos
Mide el porcentaje de publicaciones realizadas en materia de gestión documental y archivos por la DGGIE</t>
  </si>
  <si>
    <t xml:space="preserve">(Número de publicaciones realizadas / Número de publicaciones previstas) X 100 </t>
  </si>
  <si>
    <t>Organización y conservación de Archivos del INAI</t>
  </si>
  <si>
    <t>Porcentaje de acciones de organización y conservación de archivos
Mide el porcentaje de acciones realizadas para asegurar la organización y conservación de los archivos del INAI,con base en el Plan Anual de Desarrollo Archivístico (PADA)</t>
  </si>
  <si>
    <t xml:space="preserve">(Número de acciones de organización y conservación de archivos realizadas / Número de acciones de organización y conservación de archivos previstas en el PADA) X 100 </t>
  </si>
  <si>
    <t>Socialización del Modelo de Gestión Documental de la RTA (MGD-RTA) entre los nuevos sujetos obligados</t>
  </si>
  <si>
    <t>Porcentaje de avance en las acciones de socialización del Modelo de Gestión Documental de la RTA en los sujetos obligados participantes 
Mide el porcentaje de avance en las acciones de socialización del MGD-RTA en los sujetos obligados participantes, que tiene como fin mejorar los mecanismos de organización de documentos y archivos</t>
  </si>
  <si>
    <t>(Numero de acciones de socialización del MGD-RTA realizadas en los sujetos obligados participantes/Número de acciones de socialización del MGD-RTA programadas en los sujetos obligados participantes en el MGD de la RTA) X 100</t>
  </si>
  <si>
    <t>Asesoría y acompañamiento a los Órganos Garantes Estatales y sujetos obligados para la conformación de su Sistema Institucional de Archivos</t>
  </si>
  <si>
    <t>Porcentaje de avance en las acciones de Asesoría y acompañamiento a los Órganos Garantes Estatales y sujetos obligados para la conformación de su Sistema Institucional de Archivos
Mide el porcentaje de acciones de Asesoría y acompañamiento a los Órganos Garantes Estatales y sujetos obligados para la conformación de su Sistema Institucional de Archivos a fin de facilitar el cumplimiento del Décimo Tercero, fracciones I y II, así como el Décimo Cuarto de los Lineamientos para la organización y conservación de los archivos, emitidos por el SNT, así como para el cumplimiento del artículo 70, fracción XLV de la LGTAIP.</t>
  </si>
  <si>
    <t>(Número de acciones de asesoría y acompañamiento  realizadas / Número de acciones de Asesoría y acompañamiento  programadas) X 100</t>
  </si>
  <si>
    <t>Realización del Proyecto Especial: Implementación de la Biblioteca Digital</t>
  </si>
  <si>
    <t xml:space="preserve">Porcentaje de presupuesto ejercido 
El indicador calculará el avance del ejercicio presupuestal del Proyecto. El monto total del proyecto estará definido desde su aprobación. Se reportará el presupuesto ejercido acumulado cada trimestre. </t>
  </si>
  <si>
    <t xml:space="preserve">Porcentaje de avance del Proyecto 
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</si>
  <si>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A1+A2+A3+….+An 
donde:
An= (Porcentaje de avance de la actividad n al trimestre) * (Porcentaje de contribución de la actividad al logro de la meta anual)/100</t>
  </si>
  <si>
    <t>Contribuir a promover el pleno ejercicio de los derechos de acceso a la información pública y de protección de datos personales, así como la transparencia y apertura de las instituciones públicas, mediante acciones de capacitación y formación educativa coordinadas, dirigidas a  sujetos regulados, sujetos obligados,  integrantes del Sistema Nacional de Transparencia, en materia de transparencia, acceso a la información, protección de datos personales, archivo y temas relacionados.</t>
  </si>
  <si>
    <t>Media geométrica del cumplimiento de las metas de los indicadores de capacitación en materia de acceso y protección de datos personales. 
Mide el grado de penetración de las acciones de capacitación y formación en los sujetos obligados  y regulados que contribuyen al fortalecimiento de la cultura de transparencia, acceso a la información y autodeterminación informativa, a  través del cumplimiento promedio de los indicadores de nivel Propósito.</t>
  </si>
  <si>
    <t>√(Porcentaje de cumplimiento del ICCT * Porcentaje de aplicabilidad de la capacitación presencial y programa de aliados)</t>
  </si>
  <si>
    <t>Los sujetos regulados, obligados, miembros del Sistema Nacional de Transparencia, participan en acciones coordinadas de capacitación y formación educativa, de forma que les permitan el desarrollo de conocimientos, actitudes y habilidades para el cumplimiento de la ley, así como para la promoción y construcción de una cultura de transparencia, acceso a la información, rendición de cuentas y protección de datos personales en su ámbito de influencia.</t>
  </si>
  <si>
    <t>Porcentaje de aplicabilidad de capacitación presencial y programa de aliados en la capacitación (PA).
El indicador evalúa el nivel de aplicabilidad de los conocimientos adquiridos en la capacitación presencial y programa de aliados de capacitación de la Dirección de Capacitación de Datos Personales.
Porcentaje de aplicabilidad: Se refiere a la medición de utilidad de la capacitación y del programa de aliados de la capacitación, mediante la medición de la aplicabilidad del conocimiento adquirido por los participantes.</t>
  </si>
  <si>
    <t>PA = (EAP + EAPA) / 2</t>
  </si>
  <si>
    <t>Promedio de cumplimiento de los Sujetos Obligados, con lo establecido en el (ICCT) Índice de Capacitación para el Fortalecimiento de una Cultura de Transparencia y Protección de Datos Personales (PCICCT)
Mide la existencia y el cumplimiento de acciones sistemáticamente dirigidas a capacitar al personal de los sujetos obligados en los temas relacionados con las leyes que tutela el INAI; su involucramiento en la Red por una Cultura de Transparencia; así como la contribución de la capacitación en la disminución de fallos revocatorios por parte del Pleno del INAI, a recursos de revisión desprendidos de una solicitud de información con respuesta “Inexistencia de la Información” (II), “Negativa por ser Información Reservada o Confidencial” (NIRC) o “Información Parcialmente Reservada o Confidencial” (IPRC).</t>
  </si>
  <si>
    <t>Sumatoria del puntaje obtenido en el ICCT por sujeto obligado con Programa de Capacitación en la materia / Total de Sujetos Obligados con Programa de Capacitación en la materia</t>
  </si>
  <si>
    <t>Programa de capacitación presencial implementado.</t>
  </si>
  <si>
    <t>Promedio de enseñanza aprendizaje de las acciones de capacitación presencial en Protección de Datos Personales.
PEACP
Este indicador nos permite valorar la efectividad del proceso de Enseñanza-Aprendizaje en cursos presenciales en materia de protección de datos personales. De acuerdo con el instrumento de evaluación definido por la Dirección General de Capacitación.</t>
  </si>
  <si>
    <t>(Sumatoria de Promedio de la Evaluación de Enseñanza- Aprendizaje de los participantes por curso en protección de datos personales / Número de acciones de capacitación en protección de datos personales)</t>
  </si>
  <si>
    <t>Promedio de calidad de las acciones de capacitación presencial en Protección de Datos Personales.
PCCP
Este indicador nos permite valorar la efectividad del proceso calidad de los cursos presenciales en materia de datos personales. De acuerdo con el instrumento de evaluación definido por la Dirección General de Capacitación.</t>
  </si>
  <si>
    <t>(Sumatoria de Promedio de la Evaluación de Calidad de los participantes por curso en protección de datos personales / Número de participantes de la acción de capacitación en protección de datos personales)</t>
  </si>
  <si>
    <t>Gestión-Calidad-Trimestral</t>
  </si>
  <si>
    <t>Porcentaje de servidores públicos e integrantes de los sujetos obligados que concluyen satisfactoriamente los cursos presenciales establecidos en el Programa de Capacitación dirigido a sujetos obligados (PETCPSO)
Este indicador permite conocer la eficiencia terminal en los cursos presenciales, es decir, el porcentaje de servidores públicos e integrantes de los sujetos obligados que acuden a los cursos presenciales, con relación a los que concluyen y obtienen calificaciones aprobatorias. Actualmente los participantes en los cursos presenciales acuden a los cursos y posteriormente presentan la evaluación de enseñanza aprendizaje a través del sistema de administración de la capacitación denominado SACP. La exigencia es que deben acreditar la evaluación con el 100% de los aciertos para la obtención de su constancia. El reto en este nuevo sistema, es que los participantes que permanecen en el aula hasta el término del curso, completen el ciclo y obtengan la constancia.</t>
  </si>
  <si>
    <t>(Total de participantes que conluyen  y aprueban los cursos presenciales  / Total de participantes que asisten a los cursos de capacitación presencial )* 100</t>
  </si>
  <si>
    <t>Programa anual de Capacitación en línea  implementado</t>
  </si>
  <si>
    <t>Porcentaje de participantes que concluyen satisfactoriamente el curso en línea en el que se matriculan en el Campus Iniciativa Privada PETCIP.
Este indicador nos permite conocer la eficiencia terminal de los participantes en el Campus Iniciativa Privada.</t>
  </si>
  <si>
    <t>(Total de participantes que concluyen y aprueban el curso en línea en el que se matriculan / Total de participantes inscritos y matriculados en los cursos del Campus Iniciativa Privada) * 100</t>
  </si>
  <si>
    <t>Porcentaje de servidores públicos que concluyen satisfactoriamente los cursos en línea disponibles en los Campus dirigidos a Sujetos Obligados (PETCLSO).
Este indicador permite conocer la eficiencia terminal en los cursos en línea, es decir, el porcentaje de servidores públicos que se inscriben en los cursos en línea, con relación a los que concluyen y obtienen calificaciones aprobatorias. Uno de los retos del autoaprendizaje en línea es evitar el abandono de los estudios.</t>
  </si>
  <si>
    <t>(Total de participantes que concluyen y aprueban los cursos en línea de los Campus dirigidos a Sujetos Obligados / Total de participantes inscritos en los Campus dirigidos a Sujetos Obligados) * 100</t>
  </si>
  <si>
    <t>Programa anual de Formación Educativa Implementado</t>
  </si>
  <si>
    <t>Promedio de enseñanza aprendizaje en las acciones de Formación Educativa  (PEAFE).
Este indicador nos permite conocer el promedio de evaluaciones de Enseñanza-Aprendizaje de los participantes, en las acciones de formación educativa: Diplomado en Protección de Datos Personales, Aula Iberoamericana y Maestría en Derecho.</t>
  </si>
  <si>
    <t>PEAFE= (Promedio de enseñanza aprendizaje obtenido por los participantes en las acciones de formación educativa/3)</t>
  </si>
  <si>
    <t>Promedio de evaluaciones de calidad en las acciones de Formación Educativa  (PCFE).
Este indicador nos permite conocer el promedio de evaluaciones de calidad de los participantes en las acciones de formación educativa: Diplomado en Protección de Datos Personales, Aula Iberoamericana y Maestría en Derecho.</t>
  </si>
  <si>
    <t>PCFE= (Promedio de calidad obtenido por los participantes en las acciones de formación educativa/3)</t>
  </si>
  <si>
    <t>Gestión-Calidad -Anual</t>
  </si>
  <si>
    <t>Programa de aliados de la capacitación implementado</t>
  </si>
  <si>
    <t>Porcentaje de personal capacitado del  Sujeto Regulado, que interviene directamente en la recolección y/o tratamiento de Datos Personales
CPO
Este indicador nos permite determinar por parte del sujeto regulado, el universo objetivo que interviene directamente en la recolección y/o tratamiento de datos personales y su capacitación en la materia, todo lo anterior en coadyuvancia con la Dirección General de Capacitación.</t>
  </si>
  <si>
    <t>CPO=(integrantes capacitados en materia de protección de datos personales que intervienen en el tratamiento de los mismos / universo objetivo de integrantes del sujeto regulado que intervienen en el tratamiento de datos personales) * 100</t>
  </si>
  <si>
    <t>Acciones de capacitación presencial en materia de protección de datos personales</t>
  </si>
  <si>
    <t>Porcentaje de cumplimiento de acciones de capacitación en la modalidad presencial en materia de protección de datos personales, dirigidas a MiPYMES, Emprendedores.
(PCACP)
Este indicador nos permite conocer el cumplimiento en las metas programadas contra las realizadas, dirigidas a integrantes de MiPyMES y Emprendedores.</t>
  </si>
  <si>
    <t xml:space="preserve">
PCACP=  (ACR acciones de capacitación realizadas / ACP acciones de capacitación programadas )*100</t>
  </si>
  <si>
    <t>Realización de cursos presenciales  de capacitación básica en materia de acceso a la información, protección de datos personales  y temas relacionados, dirigidos a sujetos obligados</t>
  </si>
  <si>
    <t>Porcentaje de cumplimiento de las metas establecidas en el Programa de Capacitación presencial básica dirigida a sujetos obligados en materia de acceso a la información, transparencia, protección de datos personales y temas relacionados (PCA)
Este indicador informa sobre el cumplimiento de las metas programadas de cursos realizados, en la vertiente de capacitación básica en materia de acceso a la información, protección de datos personales y temas relacionados.</t>
  </si>
  <si>
    <t>(Total de cursos de capacitación básica realizados en materia de acceso a la información, protección de datos personales y temas relacionados / Total de cursos de capacitación básica programados en el año en materia de acceso a la información, protección de datos personales y temas relacionados) * 100</t>
  </si>
  <si>
    <t xml:space="preserve">Evaluación de calidad de los cursos  de capacitación presencial impartidos en el Programa de Capacitación dirigido a Sujetos Obligados </t>
  </si>
  <si>
    <t xml:space="preserve">Promedio de calificaciones de evaluaciones de calidad de los cursos presenciales  (PCSO). 
En cada una de las acciones de capacitación, se aplica un cuestionario para conocer de forma inmediata, las impresiones de los asistentes respecto a: el cumplimiento de objetivos y contenido del curso; el desempeño del instructor, así como la utilidad y oportunidad del mismo. 
El PCSO mide la percepción de los participantes respecto a los aspectos antes mencionados, en una escala de valoración del 5 (inaceptable) al 10 (excelente). </t>
  </si>
  <si>
    <t>Sumatoria de las calificaciones obtenidas en las evaluaciones de calidad de los cursos  / Total de cursos impartidos.</t>
  </si>
  <si>
    <t xml:space="preserve">Realización de acciones de capacitación presencial especializada establecidas en el Programa de Capacitación dirigido a Sujetos Obligados </t>
  </si>
  <si>
    <t>Porcentaje de cumplimiento de las metas de capacitación especializada (PCCE).
Este indicador informa de manera trimestral sobre el avance en el cumplimiento de los cursos especializados programados dirigidos a los sujetos obligados. Las metas del número de cursos especializados se concertaron con las Direcciones Generales Sustantivas del INAI.</t>
  </si>
  <si>
    <t>(Total de cursos de capacitación especializada realizados  / Total de cursos de capacitación especializada programados en el año) * 100</t>
  </si>
  <si>
    <t>Realización de acciones de capacitación presencial impartidas en los Estados en el marco del Sistema Nacional de Transparencia.</t>
  </si>
  <si>
    <t>Porcentaje de cumplimiento de las metas de capacitación establecidas para los Estados en el Programa de Capacitación dirigido a Sujetos Obligados (PCME). 
Mide la capacidad de atención del INAI con relación a las acciones de capacitación concertadas con los Estados. La capacitación que imparte el INAI a los Estados, se realiza en un esquema de colaboración con los Órganos Garantes y con respeto irrestricto a sus autonomías, por lo que el número de acciones de capacitación depende de la concertación que se realiza a través de la Secretaría Ejecutiva del Sistema Nacional de Transparencia.</t>
  </si>
  <si>
    <t>(Total  acciones de capacitación realizadas en los Estados / Total de acciones de capacitación programadas)* 100</t>
  </si>
  <si>
    <t xml:space="preserve">Realización de Talleres de coordinación con los sujetos obligados, para la planeación, operación y seguimiento de las acciones de capacitación presencial y en línea. </t>
  </si>
  <si>
    <t>Porcentaje de talleres de coordinación  realizados.
 A los talleres asisten los Enlaces de Capacitación de los Sujetos Obligados. En estos talleres, se definen los criterios, prioridades y modalidades de capacitación a impulsar y a programar en materia de acceso a la información y temas afines.</t>
  </si>
  <si>
    <t>(Total de Talleres realizados  / Total de talleres programados) * 100</t>
  </si>
  <si>
    <t>Capacitación en el  Programa de Vinculación con Asociaciones y Cámaras del Sector</t>
  </si>
  <si>
    <t>Porcentaje de cumplimiento de las metas de capacitación presencial del Programa de Vinculación con Asociaciones y Cámaras del Sector .
(PCPV)
Este indicador nos permite medir el cumplimiento trimestral de las acciones de capacitación presencial programadas por la SPDP en atención al Programa de Vinculación con Asociaciones y Cámaras del Sector.</t>
  </si>
  <si>
    <t>(Total de cursos de capacitación realizados en protección de datos personales del Programa de Vinculación con Asociaciones y Cámaras del Sector  / Total de cursos programados en protección de datos personales) * 100</t>
  </si>
  <si>
    <t>Desarrollo de dos cursos en línea y  actualización y ampliación de la Guía para el uso del Sistema de Portales de Transparencia, así como mejoras al CEVINAI.</t>
  </si>
  <si>
    <t>Porcentaje de desarrollo, actualización, ampliación y mejoras de: cursos en línea, Guía Instructiva y CEVINAI (PODAAM).
Este indicador nos permite conocer el cumplimiento del proceso de desarrollo de los cursos en línea, la actualización y ampliación del curso de sensibilización y la Guía Instructiva, así como las mejoras al CEVINAI para que se concluyan conforme a lo programado.</t>
  </si>
  <si>
    <t>(Avance realizado / avance programado) * 100</t>
  </si>
  <si>
    <t>Impartición de dos Diplomados en línea en protección de datos personales.</t>
  </si>
  <si>
    <t>Porcentaje de cumplimiento de las acciones relativas al Diplomado en línea en materia de protección de datos personales (PCD).
Este indicador nos permite conocer el cumplimiento de las metas establecidas en la implementación del Diplomado en Protección de Datos Personales.</t>
  </si>
  <si>
    <t>PCD= (Total de acciones realizadas/ Total de acciones programadas) * 100</t>
  </si>
  <si>
    <t>Desarrollo de la segunda generación del programa de Maestría en Derecho con orientación en Derecho a la Información.</t>
  </si>
  <si>
    <t>Porcentaje de cumplimiento de las metas establecidas respecto al desarrollo de la segunda generación del programa de Maestría en Derecho en el campo del conocimiento del Derecho a la Información (PCM). 
Este indicador nos permite conocer el cumplimiento de las metas establecidas para el año en curso, consistentes en desarrollo y conclusión del proceso de convocatoria, selección de aspirantes, desarrollo y conclusión del primer semestre del programa educativo, en coordinación con la UNAM.</t>
  </si>
  <si>
    <t>PCM= (Total de acciones realizadas/ Total de acciones programadas) * 100</t>
  </si>
  <si>
    <t>Suscripción de convenios de colaboración académica, instalación y formalización de la Comisión de Seguimiento con instituciones de educación superior para la inclusión del Aula Iberoamericana de Protección de Datos Personales.</t>
  </si>
  <si>
    <t>Porcentaje de cumplimiento de las metas establecidas respecto del Aula Iberoamericana en Protección de Datos Personales (PCA).
Este indicador nos permite dar seguimiento a la inclusión del Aula Iberoamericana en Protección de Datos Personales, en las actividades curriculares o extracurriculares de las instituciones educativas públicas o privadas, mediante los convenios de colaboración académica celebrados, así como la integración e instalación de una Comisión de Seguimiento para la debida ejecución del objeto del Convenio.</t>
  </si>
  <si>
    <t>PCA= (Instalación y formalización de Comisión de seguimiento / Convenios de colaboración académica firmados) * 100</t>
  </si>
  <si>
    <t>Diseño e implementación de un curso de actualización especializada en línea en materia de protección de datos personales en posesión de los particulares.</t>
  </si>
  <si>
    <t>Porcentaje de cumplimiento en el desarrollo e implementación de un curso especializado en línea (PCCL).
Este indicador nos permite medir el cumplimiento de la implementación de un curso especializado en línea en materia de protección de datos personales en el Campus Iniciativa Privada.</t>
  </si>
  <si>
    <t>PCCL= (Curso en línea realizado / Curso en línea programado)*100</t>
  </si>
  <si>
    <t>Diseño e implementación del Programa de Aliados para la Capacitación.</t>
  </si>
  <si>
    <t>Porcentaje de cumplimiento de las metas de incorporación de sujetos regulados al Programa de Aliados para la Capacitación (PCAC).
Este indicador nos permite medir el cumplimiento de la incorporación de sujetos regulados como aliados para la capacitación.</t>
  </si>
  <si>
    <t xml:space="preserve">PCAC =  (formalización como aliados de la capacitación / invitaciones a sujetos regulados)*100 </t>
  </si>
  <si>
    <t>Contribuir a garantizar el óptimo cumplimiento  de los derechos de acceso a la información pública y  protección de datos personales a través del desarrollo de un marco regulatorio y de procedimientos que propicien la observancia plena de las obligaciones de transparencia y acceso a la información en sus diferentes dimensiones por parte de los sujetos obligados</t>
  </si>
  <si>
    <t xml:space="preserve"> (Suma de herramientas ajustadas / Total de herramientas programadas a ajustar ) * 100
</t>
  </si>
  <si>
    <t xml:space="preserve"> (Número de sujetos obligados verificados en la  Dimensión Unidades de Transparencia  / Total de Sujetos Obligados) * 100</t>
  </si>
  <si>
    <t xml:space="preserve">Porcentaje de sujetos obligados verificados en la Dimensión Respuestas a Solicitudes de Información 
Mide el porcentaje de sujetos obligados verificados en la Dimensión Respuestas a Solicitudes de Información </t>
  </si>
  <si>
    <t>(Número de sujetos obligados verificados en la Dimensión  Respuestas a Solicitudes de Información  / Total de Sujetos Obligados) * 100</t>
  </si>
  <si>
    <t>Proceso de verificación de la atención de las solicitudes en los plazos establecidos en la normatividad sistematizado</t>
  </si>
  <si>
    <t xml:space="preserve">Porcentaje de solicitudes de información atendidas oportunamente por parte de los sujeto obligados
Mide la oportunidad en la atención a las solicitudes de información por parte de los Sujetos Obligados del Orden Federal en los plazos que marca la Ley General de Transparencia y Acceso a la Información Pública. </t>
  </si>
  <si>
    <t xml:space="preserve">(Número de solicitudes de información atendidas en tiempo/Número de solicitudes de información atendidas) x 100          </t>
  </si>
  <si>
    <t>Ejercicio del Derecho de Acceso a la Información calculado</t>
  </si>
  <si>
    <t>Grado de inconformidad de los solicitantes con las respuestas recibidas
Mide el grado de satisfacción de los solicitantes con las respuestas obtenidas.</t>
  </si>
  <si>
    <t>(Recursos de Revisión interpuestos/Solicitudes de Información ingresadas)x 100</t>
  </si>
  <si>
    <t>Proceso atención de las solicitudes de información pública por parte de los Sujetos Obligados del Orden Federal calculado</t>
  </si>
  <si>
    <t>Índice de Acceso a la Información Pública 
Mide el porcentaje real en que los sujetos obligados atienden adecuadamente las solicitudes de información de acuerdo a la normatividad en materia de transparencia y acceso a la información, aun cuando se interpongan recursos de revisión en su contra.</t>
  </si>
  <si>
    <t>IAI = [1- ((RRe + RRse)/Sip)]</t>
  </si>
  <si>
    <t xml:space="preserve">
( PEP / PEDRP ) * 100
</t>
  </si>
  <si>
    <t>Porcentaje de propuestas de ajustes 
Porcentaje de propuestas generadas por las Direcciones Generales del INAI respecto a los Lineamientos Técnicos que son analizadas por la DGE</t>
  </si>
  <si>
    <t xml:space="preserve">( Número de propuestas analizadas  / Número total de propuestas formuladas  ) * 100
</t>
  </si>
  <si>
    <t xml:space="preserve"> ( Suma de Herramientas efectivamente desarrolladas / Total de Herramientas necesarias para verificar cumplimiento de obligaciones en su Dimensión Portales ) * 100</t>
  </si>
  <si>
    <t>Porcentaje de cálculo del Índice Global de Calidad de las Respuestas Otorgadas a las Solicitudes de Acceso a la Información (IGCR) por parte de los sujetos obligados del ámbito federal
Mide el cálculo periódico del IGCR partiendo de los insumos proporcionados por la Direcciones Generales de Enlace respecto a la evaluación de la calidad de las respuestas emitidas por los sujetos obligados del ámbito federal</t>
  </si>
  <si>
    <t>(Suma de Herramientas desarrolladas / Total de Herramientas necesarias para verificar cumplimiento de obligaciones en su Dimensión  Unidades de Transparencia ) * 100</t>
  </si>
  <si>
    <t xml:space="preserve"> ( Suma de los trámites realizados / Total de trámites indispensables para contratar empresa que levante la información de campo relativa al cumplimiento de obligaciones en su Dimensión Unidades de Transparencia ) * 100</t>
  </si>
  <si>
    <t>Porcentaje de cálculo del Índice Global de Capacitación (IGCAP) de los sujetos obligados del ámbito federal
Mide el cálculo periódico del IGCAP partiendo de los insumos proporcionados por la Direcciones Generales de Enlace respecto a las capacitaciones impartidas a nivel federal por la Dirección General de Capacitación</t>
  </si>
  <si>
    <t>Calificación promedio de la experiencia y satisfacción de los consultantes sobre las orientaciones técnicas emitidas por la Dirección General de Normatividad y Consulta.
Mide la calificación promedio obtenida por la Dirección General de Normatividad y Consulta respecto de las orientaciones técnicas emitidas, a partir de las consultas especializadas en materia de protección de datos personales.</t>
  </si>
  <si>
    <t>420 - Dirección General de Investigación y Verificación del Sector Privado</t>
  </si>
  <si>
    <t>450 - Dirección General de Evaluación, Investigación y Verificación del Sector Público</t>
  </si>
  <si>
    <t>Contribuir a garantizar el óptimo cumplimiento de los derechos de acceso a la información pública y la protección de datos personales mediante procedimientos de investigación y verificación en el Sector Público y la evaluación del desempeño para el cumplimiento de las disposiciones de la Ley General de Protección de Datos Personales en Posesión de Sujetos Obligados.</t>
  </si>
  <si>
    <t>(Número de Sujetos Obligados que cumplen las disposiciones de la Ley General de Protección de Datos Personales en Posesión de Sujetos Obligados / Total de Sujetos Obligados) * 100</t>
  </si>
  <si>
    <t>Los Sujetos Obligados conocen y aplican los principios y deberes señalados en la Ley General de Protección de Datos Personales en Posesión de Sujetos Obligados.</t>
  </si>
  <si>
    <t>Documento rector para la operación del Sistema de Evaluación del Desempeño del cumplimiento de la Ley General de Protección de Datos Personales en Posesión de Sujetos Obligados elaborado</t>
  </si>
  <si>
    <t>Porcentaje de avance en la elaboración del documento rector del Sistema de Evaluación del Desempeño del cumplimiento de la Ley General de Protección de Datos Personales en Posesión de Sujetos Obligados.
Este indicador permite mostrar los avances en la elaboración de un documento rector que determine los criterios, indicadores y mecanismos para dar del cumplimiento a la Ley General de Protección de Datos Personales en Posesión de Sujetos Obligados.</t>
  </si>
  <si>
    <t>(Número de acciones realizadas / Número de acciones programadas) * 100</t>
  </si>
  <si>
    <t>Procedimientos de verificación del Sector Público concluidos.</t>
  </si>
  <si>
    <t>Admisión de denuncias.</t>
  </si>
  <si>
    <t>(Número de denuncias admitidas en 10 días hábiles o menos / Número de denuncias admitidas) * 100</t>
  </si>
  <si>
    <t>Realización de notificaciones personales.</t>
  </si>
  <si>
    <t>Desarrollo a las herramientas que permiten la medición del desempeño en el cumplimiento de las disposiciones de la Ley General de Protección de Datos Personales en Posesión de Sujetos Obligados.</t>
  </si>
  <si>
    <t>(Número de herramientas generadas / Número de herramientas programadas) * 100</t>
  </si>
  <si>
    <t>Asesoría a los Sujetos Obligados en la aplicación de las herramientas de medición del desempeño en el cumplimiento  de las disposiciones de la Ley General de Protección de Datos Personales en Posesión de Sujetos Obligados.</t>
  </si>
  <si>
    <t>(Número de asesorías realizadas / Número de asesorías solicitadas) * 100</t>
  </si>
  <si>
    <t>Número de días promedio en él se da cumplimiento a las resoluciones del pleno a los medios de impugnación.
Mide el tiempo entre la interposición de los medios de impugnación y el  cumplimiento a las resoluciones de los mismos por parte de los sujetos obligados.</t>
  </si>
  <si>
    <t>El Pleno del Instituto cuenta con herramientas para concretar y comunicar a las partes involucradas sus resoluciones  en materia de acceso a la información y protección de datos personales.</t>
  </si>
  <si>
    <t xml:space="preserve">Notificación a las resoluciones del Pleno = (promedio de días hábiles transcurridos entre la interposición y la resolución a los medios de impugnación que fueron concretadas por el Pleno en el año en curso) + (promedio de días hábiles transcurridos entre la resolución de los medios de impugnación y su notificación por medios electrónicos a las personas que interpusieron los medios de impugnación que fueron resueltos en el año en curso.)
</t>
  </si>
  <si>
    <t>Porcentaje de gestiones realizadas en tiempo respecto a las gestiones realizadas en el periodo.
Mide el porcentaje de medios de impugnación con la clave RRA que fueron turnados en el periodo de cálculo con respecto a los que fueron recibidos en el Instituto, así como el porcentaje de las notificaciones de los asuntos identificados con la clave RRA que fueron notificadas en cumplimiento con la Ley General de Transparencia y Acceso a la Información Pública.
Los medios de impugnación en materia de acceso a la información y protección de datos personales en posesión de sujetos obligados son turnados a las ponencias del Instituto. Las resoluciones de los medios de impugnación descritos anteriormente son firmadas por los Comisionados y el Secretario Técnico del Pleno y notificadas a las personas que presentaron los medios de impugnación, en cumplimiento con la normativa aplicable.
Por gestiones se entiende a la notificación de medios de impugnación.
Aunque corresponde a la Dirección General de Atención al Pleno notificar las resoluciones de los asuntos anteriormente planteados, la medición se centra en los asuntos que deben notificarse en cumplimiento con la Ley General de Transparencia y Acceso a la Información Pública, que corresponde a los identificados con la clave RRA.
El indicador es estratégico dado que su resultado da cuenta de los ajustes que la Dirección General de Atención al Pleno ha realizado en sus procedimientos, con las herramientas tecnológicas disponibles para reducir el tiempo del proceso de resolución a medios de impugnación presentados ante el Instituto, en el ámbito de su competencia.</t>
  </si>
  <si>
    <t xml:space="preserve">({ (RRA turnados / RRA recibidos) x 100 } + { (RRA notificados en tiempo / RRA aprobados por el Pleno) x 100 })/2
</t>
  </si>
  <si>
    <t>Porcentaje de acciones del Pleno que en el periodo fueron publicadas respecto del total de acciones concretadas en el periodo de medición.
Mide el porcentaje de las acciones que al cierre del periodo han sido difundidas en la página del Instituto respecto del total de acciones que dan cuenta de los asuntos del Pleno a las personas que interponen medios de impugnación ante el Instituto y publicadas al público en general.
Se entiende por acciones las descritas previamente: a) los audios y versiones estenográficas de las sesiones públicas del Pleno, b) los sentidos de resolución a medios de impugnación en materia de acceso a la información y protección de datos personales en posesión de sujetos obligados, c) las Actas de las sesiones públicas del Pleno y d) Los Acuerdos del Pleno.
El indicador es estratégico dado que da cuenta de las acciones que la Dirección General de Atención al Pleno realiza en el ámbito de su competencia para difundir la totalidad de los asuntos del Pleno del Instituto.</t>
  </si>
  <si>
    <t>[1- {( ANP + VNP + SNP + AtNP + AuNP ) / ( { S x 3 } + SA + AuA ) }] x 100</t>
  </si>
  <si>
    <t>Porcentaje de las instrucciones derivadas de los Acuerdos del Pleno para el cuál las Unidades Administrativas han dado respuesta alguna respecto de su cumplimiento.
Mide el porcentaje de las instrucciones derivadas de los Acuerdos del Pleno en los que las Unidades Administrativas responsables de su cumplimiento  han dado respuesta alguna al seguimiento de la Secretaría Técnica del Pleno, respecto del total de las instrucciones derivadas de los Acuerdos aprobados por el Pleno con seguimiento.
El indicador es estratégico dado que es resultado de la sistematización que genera la Dirección General de Atención al Pleno para monitorear el cumplimiento a las instrucciones derivadas de los Acuerdos del Pleno, con lo que se potencia el cumplimiento de las mismas por parte de las Unidades Administrativas del Instituto.</t>
  </si>
  <si>
    <t>Porcentaje de emisiones trimestrales del estado que guardan los medios de impugnación que fueron reportados en el periodo, respecto a los cuatro trimestres del año.
Mide el porcentaje de reportes trimestrales del estado que guardan los medios de impugnación que, a la fecha de cierre, han sido generados por la Dirección General de Atención al Pleno.
Medios de impugnación se refiere a los recursos de revisión, de inconformidad y los atraídos en materia de acceso a la información y protección de datos personales en posesión de sujetos obligados.
El reporte trimestral del estado que guardan los medios de impugnación, al igual que los reportes semanales con el mismo nombre, da cuenta de las etapas en las que se encuentra cada uno de los medios de impugnación ingresados al Instituto (turno, sustanciación, resolución, firma, notificación y cumplimiento).</t>
  </si>
  <si>
    <t xml:space="preserve">
[1-{( Reporte no generado 1erT + Reporte no generado 2doT + Reporte no generado 3erT + Reporte no generado 4toT) / 4} ]x 100</t>
  </si>
  <si>
    <t xml:space="preserve">Turno a las ponencias del Instituto de los medios de impugnación en materia de acceso a la información y protección de datos personales  </t>
  </si>
  <si>
    <t>Porcentaje de medios de impugnación recibidos en el Instituto que  fueron turnados respecto al total de los medios de impugnación recibidos.
Mide el porcentaje de medios de impugnación interpuestos ante el Instituto que a la fecha de medición  fueron turnados a las ponencias del mismo.
Medios de impugnación se refiere a los recursos de revisión, inconformidad y atraídos en materia de acceso a la información y protección de datos personales en posesión de sujetos obligados, así como los demás que le corresponda turnar a la Dirección General de Atención al Pleno en el ámbito de sus atribuciones y en cumplimiento con la normativa aplicable.</t>
  </si>
  <si>
    <t xml:space="preserve">Porcentaje de resoluciones a medios de impugnación procesados en menor tiempo respecto a las resoluciones votadas y aprobadas.
Mide el porcentaje de resoluciones en materia de acceso a la información identificadas con la clave RRA que se mantuvieron en proceso de firma en tres días hábiles o menos (siguientes a la votación del asunto), respecto a las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de la resolución a recursos de inconformidad, de la resolución a recursos atraídos y de los Acuerdos del Pleno, la medición se centra en los medios de impugnación en materia de acceso a la información con clave RRA puesto que son los que corresponden a la Ley General de Transparencia y Acceso a la Información Pública y son los que por Ley deben notificarse al tercer día siguiente de su aprobación. </t>
  </si>
  <si>
    <t>[1- (RRA con firmas completas en más de tres días / RRA aprobados por el Pleno)] x 100</t>
  </si>
  <si>
    <t>Notificación de las resoluciones a medios de impugnación en materia de acceso a la información y protección de datos personales en posesión de sujetos obligados</t>
  </si>
  <si>
    <t xml:space="preserve">Porcentaje de resoluciones a medios de impugnación que  fueron notificadas en el tiempo establecido en la Ley General de Transparencia y Acceso a la Información Pública, respecto a las resoluciones votadas y aprobadas.
Mide el porcentaje de resoluciones en materia de acceso a la información identificadas con la clave RRA que se notificaron en el tiempo establecido en la Ley General de Transparencia y Acceso a la Información, respecto al total de resoluciones en materia de acceso a la información identificadas con la clave RRA que fueron aprobadas en el periodo.
Nota: Aunque la Dirección General de Atención al Pleno gestiona las firmas de resoluciones en materia de acceso a la información y protección de datos personales en posesión de sujetos obligados, así como de los recursos de inconformidad y las que le aplique de acuerdo con sus atribuciones relacionadas con el ejercicio de la facultad de atracción, la medición se centra en los medios de impugnación en materia de acceso a la información con clave RRA puesto que son los que corresponden a la Ley General de Transparencia y Acceso a la Información Pública y son los que por Ley deben notificarse al tercer día siguiente de su aprobación. </t>
  </si>
  <si>
    <t>{1- (RRA notificados fuera de tiempo / RRA aprobados por el Pleno)} x 100</t>
  </si>
  <si>
    <t>Difusión de las sesiones públicas que lleva a cabo el Pleno del Instituto</t>
  </si>
  <si>
    <t>Difusión de las resoluciones del Instituto a medios de impugnación en materia de acceso a la información y protección de datos personales en posesión de sujetos obligados</t>
  </si>
  <si>
    <t>Porcentaje de los medios de impugnación (recursos de revisión, de inconformidad y atraídos) que están publicados en la lista de sentidos de resolución, respecto del total de resoluciones a tales medios aprobadas por el Instituto.
Mide el porcentaje de medios de impugnación (recursos de revisión, de inconformidad y atraídos en materia de acceso a la información y protección de datos personales en posesión de sujetos obligados) resueltos por el Instituto que está publicado en la lista de sentidos de resolución a tales medios de impugnación, respecto del total de resoluciones.</t>
  </si>
  <si>
    <t xml:space="preserve"> { Medios de impugnación en lista / Medios de impugnación resueltos } x 100</t>
  </si>
  <si>
    <t>Difusión de las Actas de las sesiones públicas del Pleno</t>
  </si>
  <si>
    <t>Difusión de los Acuerdos del Pleno</t>
  </si>
  <si>
    <t>Seguimiento y reporte del estado que guarda el cumplimiento a las Instrucciones dadas a las Unidades Administrativas del Instituto a través de los Acuerdos que aprueba el Pleno del mismo.</t>
  </si>
  <si>
    <t xml:space="preserve">Entrega en tiempo el reporte de resoluciones del Pleno a medios de impugnación y de proyectos de resolución discutidos públicamente. </t>
  </si>
  <si>
    <t>Porcentaje de emisiones del reporte de resoluciones del Pleno y discusiones públicas entregados en tiempo respecto del total de emisiones del reporte.
Mide el porcentaje de emisiones del reporte que fueron entregados al tercer día hábil siguiente a la sesión ordinaria pública del Pleno, respecto del total de sesiones públicas ordinarias del Pleno.
La medición se centra en las sesiones ordinarias del Pleno dado que en las sesiones extraordinarias no es común que se resuelvan medios de impugnación. Cuando se presentan medios de impugnación en sesiones extraordinarias, estos son incluidos en el reporte de la sesión ordinaria siguiente.
Dicho reporte se refiere específicamente a la resolución y discusión pública de medios de impugnación (recursos de revisión, de inconformidad y atraídos) en materia de acceso a la información  y protección de datos personales en posesión de sujetos obligados.</t>
  </si>
  <si>
    <t>[1- ( Reportes que no se entregaron al tercer día hábil siguiente / sesiones )] x 100</t>
  </si>
  <si>
    <t>Porcentaje de emisiones del reporte del estado que guardan los medios de impugnación entregados en tiempo respecto del total de emisiones del reporte.
Mide el porcentaje de emisiones del reporte que fueron entregados al tercer día hábil siguiente al día de la sesión ordinaria pública del Pleno, respecto del total de sesiones públicas ordinarias del Pleno.
La medición se centra en las sesiones ordinarias del Pleno dado que esa fecha ha sido establecida operativamente para realizar un cierre de los medios de impugnación en cada una de sus etapas.
Dicho reporte se refiere a la cantidad de medios de impugnación que se encuentran en cada una de sus diversas etapas (turno, sustanciación, resolución, firma, notificación y cumplimiento). Esto, respecto a los medios de impugnación (recursos de revisión, de inconformidad y atraídos) en materia de acceso a la información y protección de datos personales en posesión de sujetos obliados.</t>
  </si>
  <si>
    <t>Elaboración de documentos relacionados con las actividades que realiza y controla la Dirección General de Atención al Pleno creados para  atender los requerimientos formulados por las ponencias, así como por otras Unidades Administrativas del Instituto.</t>
  </si>
  <si>
    <t>Porcentaje de documentos elaborados en un día hábil, respecto del total de documentos solicitados.
Mide el número de documentos que fueron elaborados en un día hábil como porcentaje del total de documentos solicitados por las ponencias del Instituto y por otras Unidades Administrativas.
Estos documentos se refieren a fichas técnicas relacionadas con el estado que guardan los medios de impugnación (recursos de revisión, de inconformidad y atraídos) en materia de acceso a la información y protección de datos personales en posesión de sujetos obliados, Acuerdos del Pleno y seguimiento a las instrucciones de los mismos.</t>
  </si>
  <si>
    <t>(Sumatoria de días hábiles que transcurren desde el inicio de un procedimiento de protección de derechos en el que se resuelve el inicio de un procedimiento de imposición de sanciones, hasta la conclusión del mismo procedimiento en el que se resuelve la  imposición de una sanción a quien vulnera la  Ley Federal de Protección de Datos Personales en Posesión de los Particulares + Sumatoria de días hábiles que transcurren desde el inicio de un procedimiento de verificación en el que se resuelve el inicio de un procedimiento de imposición de sanciones, hasta la conclusión del mismo procedimiento en el que se resuelve la  imposición de una sanción a quien vulnera la  Ley Federal de Protección de Datos Personales en Posesión de los Particulares) / (Número de procedimientos de protección de derechos en los que se resuelve el inicio de un procedimiento de imposición de sanciones + Número de  procedimientos de verificación  en los que se resuelve el inicio de un procedimiento de imposición de sanciones)</t>
  </si>
  <si>
    <t>45.84</t>
  </si>
  <si>
    <t>(Procedimientos de protección de derechos notificados con invitación a conciliar / Procedimientos de protección de derechos admitidos) * 100</t>
  </si>
  <si>
    <t>((Número de Procedimientos de Protección de Derechos con cierre de instrucción  + Número de Procedimientos de Protección de Derechos concluidos mediante acuerdos) / Procedimientos de Protección de Derechos concluidos en el periodo) * 100</t>
  </si>
  <si>
    <t>(Número de procedimientos de imposición de sanciones con cierre de instrucción dentro del 80% del plazo máximo permitido por la LFPDPPP / Proyectos  en el periodo) * 100</t>
  </si>
  <si>
    <t>Contribuir a garantizar el óptimo cumplimiento de los derechos de acceso a la información pública y de protección de datos personales, mediante el ejercicio de las atribuciones legales conferidas para hacer efectivo el cumplimiento de las resoluciones emitidas por el Pleno del Instituto, en los medios de impugnación en materia de acceso a la información pública y protección de datos personales en posesión de sujetos obligados, así como la efectiva aplicación de las medidas de apremio, sanciones y acciones que resulten procedentes.</t>
  </si>
  <si>
    <t>(Número de resoluciones con instrucción cumplidas con vencimiento en el periodo + Número de vistas o denuncias presentadas, o procedimientos sancionatorios iniciados, por persistir el incumplimiento de resoluciones emitidas por el Pleno del Instituto / Número de resoluciones cuyo plazo de seguimiento al cumplimiento venció en el periodo que se reporta)*100</t>
  </si>
  <si>
    <t>Anual</t>
  </si>
  <si>
    <t>(Número de resoluciones con instrucción con vencimiento en el periodo, que permanecieron incumplidas a pesar de que se dictaron medidas de apremio / Número de resoluciones cuyo plazo de seguimiento al cumplimiento venció en el periodo que se reporta)*100</t>
  </si>
  <si>
    <t>Promedio porcentual de las acciones que se realizan ante el incumplimiento de las resoluciones emitidas por el Pleno del Instituto, en los medios de impugnación en materia de acceso a la información pública y protección de datos personales en posesión de sujetos obligados.
Mide el nivel promedio de cumplimiento anual de los indicadores de nivel "Actividad", de la Matriz de Indicadores para Resultados (MIR) de la Dirección General de Cumplimientos y Responsaibilidades.</t>
  </si>
  <si>
    <t>(((Verificación del cumplimiento a resoluciones emitidas por el Pleno del Instituto, en los medios de impugnación en materia de acceso a la información pública y protección de datos personales en posesión de sujetos obligados, respecto del total de resoluciones de esta naturaleza con instrucción cuyo plazo de seguimiento venció en el periodo) + (Atención de los requerimientos formulados por los órganos internos de control y demás autoridades competentes, respecto del total de requerimientos recibidos de esas instancias, a fin de coadyuvar con la investigación de presuntas infracciones a la normativa en la materia) + (Casos analizados, respecto del total de expedientes de seguimiento turnados por persistir el incumplimiento de resoluciones emitidas por el Pleno del Instituto, en los medios de impugnación en materia de acceso a la información pública y protección de datos personales en posesión de sujetos obligados) + (Proyectos de resolución elaborados, correspondientes a procedimientos sancionatorios, respecto del total de procedimientos en los que se decretó el cierre de instrucción y se pasó el expediente a resolución)) / 4) *100</t>
  </si>
  <si>
    <t>Verificación del cumplimiento de las resoluciones emitidas por el Pleno del Instituto, en los medios de impugnación en materia de acceso a la información pública y protección de datos personales en posesión de sujetos obligados.</t>
  </si>
  <si>
    <t>Semestral</t>
  </si>
  <si>
    <t>Contribuir a Garantizar el óptimo cumplimiento de los derechos a la información pública y la protección de datos personales, a través del acompañamiento y el seguimiento de cumplimientos proporcionado a los sujetos obligados para el cumplimiento de la normatividad en materia de acceso a la información y protección de datos personales</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</si>
  <si>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</si>
  <si>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 xml:space="preserve">(Sujetos Obligados correspondientes a los que se les hizo un requerimiento o recomendación para cumplir con las obligaciones de transparencia  / Sujetos obligados a los que se les identificó incumplimiento o área de oportunidad en el cumplimiento de las obligaciones de transparencia)* 100
</t>
  </si>
  <si>
    <t xml:space="preserve">(Consultas técnicas y normativas atendidas/Consultas técnicas y normativas presentadas)*100
</t>
  </si>
  <si>
    <t xml:space="preserve">[AEI=Asesorías especializadas impartidas)/((AEP=Asesorías especializadas programadas) + (AES=Asesorías especializadas solicitadas por los sujetos obligados correspondientes))]*100
</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</si>
  <si>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</si>
  <si>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t>
  </si>
  <si>
    <t>Cobertura de acompañamiento a  los sujetos obligados correspondientes.
Mide la proporción de sujetos obligados a los cuales se les brindó acompañamiento para el cumplimiento en materia de transparencia y acceso a la información</t>
  </si>
  <si>
    <t>(SOCA=Sujetos obligados con los que se llevó a cabo una actividad de acompañamiento / TSO=Total de sujetos obligados) *100</t>
  </si>
  <si>
    <t>Porcentaje de Sujetos Obligados a los que se hizo requerimiento o recomendación para asegurar el cumplimiento de las obligaciones de transparencia de la LGTAIP y la LFTAIP
Este indicador mide el porcentaje de Sujetos Obligados correspondientes a los que se les hizo un requerimiento o recomendación para el cumplimiento de sus obligaciones de transparencia, del total de Sujetos Obligados a los que se les identificó alguna área de oportunidad o incumplimiento en sus obligaciones de transparencia de la LGTAIP y la LFTAIP.</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</si>
  <si>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</si>
  <si>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 xml:space="preserve">Actualización permanente de los sujetos obligados correspondientes que causen alta, baja o deban modificarse en el padrón de sujetos obligados del ámbito federal </t>
  </si>
  <si>
    <t>Porcentaje de atención a consultas técnicas y normativas
Mide la asistencia técnica y normativa otorgada de forma permanente por la Dirección General de Enlace a los sujetos obligados correspondientes sobre las dudas, los procesos y los procedimientos de los Sistemas que integran la Plataforma Nacional de Transparencia y la normativa aplicable.</t>
  </si>
  <si>
    <t>Acompañamiento al programa de trabajo de Políticas de Acceso</t>
  </si>
  <si>
    <t>Porcentaje de actividades realizadas en materia de Políticas de Acceso, conforme al programa de trabajo respectivo.
Mide el avance en la acciones realizadas, respecto de las acciones establecidas para la Dirección General de Enlace en el programa de trabajo de Políticas de Acceso.</t>
  </si>
  <si>
    <t>(ARPA= Número de actividades realizadas por la Dirección General de Enlace del programa de trabajo de Políticas de Acceso/ AEPA=Número de  actividades establecidas para la Dirección General de Enlace en el programa de trabajo de políticas de acceso)* 100</t>
  </si>
  <si>
    <t>Acompañamiento en  la implementación del programa de trabajo de Gobierno Abierto y Transparencia Proactiva</t>
  </si>
  <si>
    <t>Porcentaje de actividades realizadas en materia del Programa de Gobierno Abierto y Transparencia Proactiva.
Mide el avance en la acciones realizadas, respecto de las acciones solicitadas por los sujetos obligados correspondientes que participan en la implementación del programa de trabajo de Gobierno Abierto y Transparencia Proactiva.</t>
  </si>
  <si>
    <t>Impartición de asesorías especializadas a los sujetos obligados correspondientes, para el cumplimiento de sus obligaciones de transparencia y acceso a la información</t>
  </si>
  <si>
    <t>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t>
  </si>
  <si>
    <t>Indicador Compuesto del Cumplimiento de Obligaciones de Transparencia (ICCOT), respecto de los sujetos obligados correspondientes
Este indicador mide el desempeño de los sujetos obligados correspondientes, en el cumplimiento de las diversas obligaciones de transparencia establecidas en la Ley General de Transparencia y Acceso a la Información Pública y en la Ley Federal de Transparencia y Acceso a la Información Pública</t>
  </si>
  <si>
    <t xml:space="preserve">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 </t>
  </si>
  <si>
    <t xml:space="preserve">Porcentaje de denuncias sustanciadas por incumplimiento a obligaciones de transparencia  
Mide el porcentaje de denuncias sustanciadas por el incumplimiento a las obligaciones en materia de transparencia en relación al total de denuncias recibidas  </t>
  </si>
  <si>
    <t>(ARPA= Número de actividades realizadas por la Dirección General de Enlace del programa de trabajo de Políticas de Acceso / AEPA=Número de  actividades establecidas para la Dirección General de Enlace en el programa de trabajo de políticas de acceso)* 100</t>
  </si>
  <si>
    <t>(ARGAT= Número de actividades del programa de trabajo de Gobierno Abierto y Transparencia Proactiva realizadas / APGAT=Número de  actividades de acompañamiento solicitadas por los sujetos obligados que participan en el programa de trabajo de Gobierno Abierto y Transparencia Proactiva)* 100</t>
  </si>
  <si>
    <t xml:space="preserve">Porcentaje de asesorías especializadas impartidas
Mide el número de asesorías especializadas en materia de transparencia y acceso a la información competencia de la Dirección General de Enlace, entre otras, las relativas al Sistema de Solicitudes de Acceso a la Información, el Sistema de Portales de Obligaciones y el Sistema de Comunicación entre organismos garantes y sujetos obligados de la PNT </t>
  </si>
  <si>
    <t>[AEI=(Asesorías especializadas impartidas)/((AEP=Asesorías especializadas programadas) + (AES=Asesorías especializadas solicitadas por los sujetos obligados correspondientes))]*100</t>
  </si>
  <si>
    <t>Indicador Compuesto del Cumplimiento de Obligaciones de Transparencia (ICCOT) 
Este indicador mide el desempeño integral de los sujetos obligados en el cumplimiento de las diversas obligaciones de transparencia establecidas en la Ley General de Transparencia y Acceso a la Información Pública y en la Ley Federal de Transparencia y Acceso a la Información Pública.</t>
  </si>
  <si>
    <t>Promedio de cumplimiento de los sujetos obligados correspondientes respecto a la carga de las obligaciones de transparencia comunes y específicas,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</si>
  <si>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Cobertura de acompañamiento a  los sujetos obligados correspondientes.
Mide el porcentaje de sujetos obligados a los cuales se les brindó acompañamiento para el cumplimiento en materia de transparencia y acceso a la información.</t>
  </si>
  <si>
    <t>Verificación del cumplimiento de los criterios de las obligaciones de transparencia de los sujetos obligados con los Poderes Legislativo y Judicial.</t>
  </si>
  <si>
    <t xml:space="preserve">Porcentaje de acciones de verificación sobre los atributos de las respuestas a solicitudes de acceso a la información de los sujetos obligados correspondientes
Este indicador mide la proporción de respuestas revisadas en cuanto a sus atributos del total de respuestas a revisar determinadas por la Dirección General de Evaluación </t>
  </si>
  <si>
    <t xml:space="preserve">Porcentaje de presupuesto ejercido
El indicador calculará el avance del ejercicio presupuestal del Proyecto. El monto total del proyecto estará definido desde su aprobación. Se reportará el presupuesto ejercido acumulado cada semestre.  </t>
  </si>
  <si>
    <t>Porcentaje de avance del Proyecto
El avance del Proyecto se calculará con base en la sumatoria del avance de las actividades realizadas al trimestre. El avance de las actividades estará comprendido por la contribución de las actividades programadas al semestre a la consecución del objetivo del Proyecto</t>
  </si>
  <si>
    <t xml:space="preserve">A1+A2+A3+An </t>
  </si>
  <si>
    <t>Cobertura de acompañamiento a  los sujetos obligados correspondientes.
Mide la proporción de sujetos obligados a los cuales se les brindó acompañamiento para el cumplimiento en materia de transparencia y acceso a la información.</t>
  </si>
  <si>
    <t>320 - Dirección General de Evaluación</t>
  </si>
  <si>
    <t>410 - Dirección General de Normatividad y Consulta</t>
  </si>
  <si>
    <t>340 - Dirección General de Enlace con Autoridades Laborales, Sindicatos, Universidades, Personas Físicas y Morales</t>
  </si>
  <si>
    <t>350 - Dirección General de Enlace con Partidos Políticos, Organismos Electorales y Descentralizados</t>
  </si>
  <si>
    <t xml:space="preserve">360 - Dirección General de Enlace con Organismos Públicos Autónomos, Empresas Paraestatales, Entidades Financieras, Fondos y Fideicomisos </t>
  </si>
  <si>
    <t>370 - Dirección General de Enlace con los Poderes Legislativo y Judicial.</t>
  </si>
  <si>
    <t>380 - Dirección General de Enlace con la Administración Pública Centralizada y Tribunales Administrativos</t>
  </si>
  <si>
    <t>240 - Dirección General de Gestión de Información y Estudios</t>
  </si>
  <si>
    <t>250 - Dirección General de Capacitación</t>
  </si>
  <si>
    <t xml:space="preserve">440 - Dirección General de Prevención y Autorregulación </t>
  </si>
  <si>
    <t xml:space="preserve">230 - Dirección General de Tecnologías de la Información </t>
  </si>
  <si>
    <t>310 - Dirección General de Políticas de Acceso</t>
  </si>
  <si>
    <t>620 - Dirección General Técnica, Seguimiento y Normatividad del SNT</t>
  </si>
  <si>
    <t>180 - Dirección General de Planeación y Desempeño Institucional</t>
  </si>
  <si>
    <t xml:space="preserve">210 - Dirección General de Administración </t>
  </si>
  <si>
    <t>210 - Dirección General de Administración</t>
  </si>
  <si>
    <t>500 - Órgano Interno de Control</t>
  </si>
  <si>
    <t>Tipo de valor de la meta         Absoluto (  )                           Relativo (X)</t>
  </si>
  <si>
    <r>
      <rPr>
        <b/>
        <sz val="9"/>
        <color theme="1"/>
        <rFont val="Soberana Sans"/>
      </rPr>
      <t>Sentido del indicador:</t>
    </r>
    <r>
      <rPr>
        <sz val="9"/>
        <color theme="1"/>
        <rFont val="Soberana Sans"/>
        <family val="3"/>
      </rPr>
      <t xml:space="preserve"> Ascendente</t>
    </r>
  </si>
  <si>
    <t>Calendario de programación presupuestaria INAI 2018</t>
  </si>
  <si>
    <t>Método de recopilación de datos de la variable 2</t>
  </si>
  <si>
    <t>Frecuencia de la variable 2</t>
  </si>
  <si>
    <t>Numérica</t>
  </si>
  <si>
    <t>Unidad de Medida de la variable 2</t>
  </si>
  <si>
    <t>Fuente de Información (Medio de verificación) de la variable 2</t>
  </si>
  <si>
    <t>Mide el monto programado a pagar en el año actual.</t>
  </si>
  <si>
    <t>Pago programado</t>
  </si>
  <si>
    <t xml:space="preserve">Descripción de la variable 2
</t>
  </si>
  <si>
    <t xml:space="preserve">Nombre de la variable 2  
</t>
  </si>
  <si>
    <t>Estado del Ejecicio del Gasto del INAI</t>
  </si>
  <si>
    <t>Trimestral</t>
  </si>
  <si>
    <t>Método de recopilación de datos de la variable 1</t>
  </si>
  <si>
    <t>Frecuencia de la variable 1</t>
  </si>
  <si>
    <t>Balance de gastos del Instituto</t>
  </si>
  <si>
    <t>Unidad de Medida de la variable 1</t>
  </si>
  <si>
    <t>Fuente de Información (Medio de verificación) de la variable 1</t>
  </si>
  <si>
    <t>Se refiere a la realización del pago correspondiente al periodo de medición</t>
  </si>
  <si>
    <t>Pago realizado</t>
  </si>
  <si>
    <t>Descripción de la variable 1</t>
  </si>
  <si>
    <t>Nombre de la variable 1</t>
  </si>
  <si>
    <t>Características de las variables</t>
  </si>
  <si>
    <t>Medio de Verificación del Indicador</t>
  </si>
  <si>
    <t>Enero-Diciembre 2018</t>
  </si>
  <si>
    <t>2011-2012</t>
  </si>
  <si>
    <t>Período de Cumplimiento de la Meta</t>
  </si>
  <si>
    <t>Valor</t>
  </si>
  <si>
    <t>Período de la Línea base</t>
  </si>
  <si>
    <t>Año</t>
  </si>
  <si>
    <t>Meta 2018</t>
  </si>
  <si>
    <t>Línea base</t>
  </si>
  <si>
    <t>Frecuencia de medición</t>
  </si>
  <si>
    <t>Unidad de medida</t>
  </si>
  <si>
    <t>(Pago realizadoal trimestre / Pago programado anual)*100</t>
  </si>
  <si>
    <t>Método de cálculo</t>
  </si>
  <si>
    <t>Este indicador tiene el propósito de evaluar la realización y avance en el pago por concepto de arrendamiento financiero del inmueble INAI.</t>
  </si>
  <si>
    <t>Definición</t>
  </si>
  <si>
    <t xml:space="preserve">     Estratégico (   )                    Gestión (  X )</t>
  </si>
  <si>
    <t>Tipo de indicador para resultados</t>
  </si>
  <si>
    <t>Dimensión a medir: Eficacia</t>
  </si>
  <si>
    <t>Nombre del Indicador: Porcentajde de avance financiero del pago por arrendamiento de inmueble</t>
  </si>
  <si>
    <t>Datos Generales del Indicador</t>
  </si>
  <si>
    <r>
      <rPr>
        <b/>
        <sz val="9"/>
        <color indexed="8"/>
        <rFont val="Soberana Sans"/>
        <family val="3"/>
      </rPr>
      <t xml:space="preserve">Indicador(es) </t>
    </r>
    <r>
      <rPr>
        <sz val="9"/>
        <color indexed="8"/>
        <rFont val="Soberana Sans"/>
        <family val="3"/>
      </rPr>
      <t xml:space="preserve">
</t>
    </r>
  </si>
  <si>
    <t xml:space="preserve">Proyecto de Presupuesto: </t>
  </si>
  <si>
    <r>
      <t xml:space="preserve">Programa Presupuestario: </t>
    </r>
    <r>
      <rPr>
        <b/>
        <sz val="9"/>
        <color indexed="8"/>
        <rFont val="Soberana Sans"/>
        <family val="3"/>
      </rPr>
      <t>K025 - Bienes Inmuebles por Arrendamiento Financiero</t>
    </r>
  </si>
  <si>
    <t>Unidad Respondable: 210 - Dirección General de Administración</t>
  </si>
  <si>
    <r>
      <t>Ramo</t>
    </r>
    <r>
      <rPr>
        <sz val="9"/>
        <color indexed="8"/>
        <rFont val="Soberana Sans"/>
        <family val="3"/>
      </rPr>
      <t xml:space="preserve"> 44 Instituto Nacional de Transparencia, Acceso a la Información y Protección de Datos Personales (INAI)</t>
    </r>
  </si>
  <si>
    <t>Ficha de Indicador de Desempeño</t>
  </si>
  <si>
    <t>Objetivos, Indicadores y Metas Indicador de Desempeño</t>
  </si>
  <si>
    <t>Porcentaje de esquemas de autorregulación (EA) evaluados.
Mide el número de esquemas de autorregulación evaluados (EAE)  respecto de los EA que deben ser evaluados en el trimestre (EAT).</t>
  </si>
  <si>
    <r>
      <t>Porcentaje de actividades relacionadas con la elaboración de material para orientar  en el cumplimiento de obligaciones en materia de protección de datos personales. 
Mide el número de actividades realizadas (AR) relacionadas con la elaboración de material para orientar  en el cumplimiento de obligaciones en materia de protección de datos personales. Dichas actividades son:
(1) Desarrollar una Metodología de Análisis de Riesgo en materia de seguridad de datos personales</t>
    </r>
    <r>
      <rPr>
        <sz val="10"/>
        <color theme="8"/>
        <rFont val="Miriam Fixed"/>
      </rPr>
      <t>;</t>
    </r>
    <r>
      <rPr>
        <sz val="10"/>
        <rFont val="Miriam Fixed"/>
        <family val="3"/>
        <charset val="177"/>
      </rPr>
      <t xml:space="preserve">
(2) Desarrollar un estudio comparado denominado “Conformidad de Contratos de Adhesión y las Recomendaciones para la Contratación de los Servicios de Cómputo en la Nube”</t>
    </r>
    <r>
      <rPr>
        <sz val="10"/>
        <color theme="8"/>
        <rFont val="Miriam Fixed"/>
      </rPr>
      <t>, y</t>
    </r>
    <r>
      <rPr>
        <sz val="10"/>
        <rFont val="Miriam Fixed"/>
        <family val="3"/>
        <charset val="177"/>
      </rPr>
      <t xml:space="preserve">
(3) Elaborar una guía sobre protección de datos personales en el uso de redes sociales en el ejercicio de la función pública.</t>
    </r>
  </si>
  <si>
    <r>
      <t xml:space="preserve">Porcentaje de actividades realizadas por la DGPAR para promover la educación cívica y cultura para el ejercicio del derecho de protección de datos personales entre los titulares. 
Mide las actividades realizadas (AR)  relacionadas con la promoción de la educación cívica y cultura para el ejercicio del derecho de protección de datos personales entre los titulares, respecto del total de actividades que conforman los proyectos respectivos (AP), las cuales son programadas por la DGPAR. Dichos proyectos son:
</t>
    </r>
    <r>
      <rPr>
        <sz val="10"/>
        <color theme="8"/>
        <rFont val="Miriam Fixed"/>
      </rPr>
      <t xml:space="preserve">(1) Celebración del Evento en conmemoración del Día Internacional de Protección de Datos Personales de 2018 y organización del Evento en conmemoración del Día Internacional de Protección de Datos Personales de 2019; </t>
    </r>
    <r>
      <rPr>
        <sz val="10"/>
        <rFont val="Miriam Fixed"/>
        <family val="3"/>
        <charset val="177"/>
      </rPr>
      <t xml:space="preserve">
(2) Desarrollo del Concurso para ser Comisionada y Comisionado Infantil y formar parte del Pleno Niñas y Niños 2018-2019; 
(3) Desarrollo de material para promover el derecho a la protección de datos personales entre los titulares, en los sectores de salud y financiero; 
(4) Desarrollo de material para promover el derecho a la protección de datos personales entre los menores de edad
(5) Actualización del estudio sobre el desarrollo normativo y jurisprudencial internacional y nacional en materia de protección de datos personales.</t>
    </r>
  </si>
  <si>
    <r>
      <t xml:space="preserve">3√(Porcentaje de avance en la operación del REA * Porcentaje de avance en las acciones para impulsar la autorregulación * </t>
    </r>
    <r>
      <rPr>
        <sz val="10"/>
        <color rgb="FFFF0000"/>
        <rFont val="Miriam Fixed"/>
      </rPr>
      <t xml:space="preserve"> </t>
    </r>
    <r>
      <rPr>
        <sz val="10"/>
        <rFont val="Miriam Fixed"/>
        <family val="3"/>
        <charset val="177"/>
      </rPr>
      <t>Porcentaje de avance en las actividades que se programen para elaborar el marco normativo necesario para realizar las auditorías voluntarias).</t>
    </r>
  </si>
  <si>
    <t>Media geométrica del cumplimiento del programa de acompañamiento y prevención.
Mide el promedio de cumplimiento de las actividades del programa de acompañamiento y prevención, en términos porcentuales.
Dichas actividades incluyen: i) Elaborar material para orientar en el cumplimiento de obligaciones en materia de protección de datos personales; ii) Atender solicitudes de autorización de medidas compensatorias así como para el uso de hiperenlaces o hipervínculos en una página de Internet del INAI para dar a conocer avisos de privacidad a través de medidas compensatorias; iii) Promover la educación cívica y cultura para el ejercicio del derecho de protección de datos personales entre los titulares y iv) Atender consultas en materia de las atribuciones de la DGPAR.</t>
  </si>
  <si>
    <r>
      <t>4√ (Porcentaje de avance en la elaboración de material para orientar en el cumplimiento de obligaciones en materia de protección de datos personales * Porcentaje de avance en atención de solicitudes de autorización de medidas compensatorias así como para el uso de hiperenlaces o hipervínculos en una página de Internet del INAI para dar a conocer avisos de privacidad a través de medidas compensatorias</t>
    </r>
    <r>
      <rPr>
        <sz val="10"/>
        <color theme="8"/>
        <rFont val="Miriam Fixed"/>
      </rPr>
      <t xml:space="preserve"> </t>
    </r>
    <r>
      <rPr>
        <sz val="10"/>
        <rFont val="Miriam Fixed"/>
        <family val="3"/>
        <charset val="177"/>
      </rPr>
      <t>* Porcentaje de avance en la promoción de educación cívica y cultura para el ejercicio del derecho de protección de datos personales entre los titulares * Porcentaje de avance en la contestación a consultas en materia de las atribuciones de la DGPAR).</t>
    </r>
  </si>
  <si>
    <t>Porcentaje de procedimientos de investigación conforme a la Ley Federal de Protección de Datos Personales en Posesión de los Particulares que se concluyen en 90 días hábiles o menos.
Este indicador permite mostrar los procedimientos de investigación que se concluyen en 90 días hábiles o menos, expresado en porcentaje. Esta medición es un indicador aproximado de los tiempos (en días hábiles) que transcurren en un procedimiento de investigación, con todas las diligencias y análisis de constancias del expediente a fin de allegarse de elementos que permitan detectar o no una posible violación a la Ley Federal de Protección de Datos Personales en Posesión de los Particulares,  y/o su Reglamento, que pudiese concluir en un procedimiento de verificación.</t>
  </si>
  <si>
    <t>Porcentaje de procedimientos de verificación conforme a la Ley Federal de Protección de Datos Personales en Posesión de los Particulares que se concluyen en 100 días hábiles o menos.
Este indicador permite conocer el número de procedimientos de verificación que se concluyen en 100 días hábiles o menos, expresado en porcentaje. Esta medición es un indicador aproximado de los tiempos (en días hábiles) que transcurren en un procedimiento de verificación con todas las diligencias y análisis de constancias del expediente a fin de allegarse de elementos que permitan comprobar o no una posible violación a la Ley Federal de Protección de Datos Personales en Posesión de los Particulares y/o su Reglamento.</t>
  </si>
  <si>
    <t>Porcentaje de procedimientos de investigación iniciados conforme a la Ley Federal de Protección de Datos Personales en Posesión de los Particulares que concluyen en verificación.
Este indicador permite mostrar aquellas investigaciones que concluyen en un procedimiento de verificación respecto del total de procedimientos de investigación iniciados conforme a Ley Federal de Protección de Datos Personales en Posesión de los Particulares , expresado en porcentaje. Esta medición es un indicador aproximado de las diligencias que se llevan a cabo dentro de los procedimientos de investigación, la especialización del personal de la DGIV y el desarrollo de precedentes que permiten una homogeneidad de criterios, así como la identificación de posibles violaciones a la LFPDPPP y su reglamento, lo anterior a efecto contar con los elementos para iniciar un mayor número de procedimientos de verificación.</t>
  </si>
  <si>
    <t>Porcentaje de procedimientos de verificación conforme a la Ley Federal de Protección de Datos Personales en Posesión de los Particulares concluidos en los que se ordena iniciar el procedimiento de imposición de sanciones.
Este indicador permite mostrar los procedimientos de verificaciones concluidos en los que se instruye iniciar el procedimiento de imposición de sanciones respecto de todos los procedimientos de verificación concluidos conforme a la Ley Federal de Protección de Datos Personales en Posesión de los Particulares, expresado en porcentaje. Esta medición muestra el resultado de los procedimientos de verificación concluidos en las cuales se detecta una violación a la Ley Federal de Protección de Datos Personales en Posesión de los Particulares, a través de los análisis de las constancias y actuaciones realizadas durante el procedimiento de verificación, y que se turnan para su análisis y determinación de una sanción por violaciones a la Ley.</t>
  </si>
  <si>
    <t>Promedio de días hábiles transcurridos dentro de los procedimientos en materia de protección de datos personales hasta la imposición de una sanción a quien vulnere la Ley Federal de Protección de Datos Personales en Posesión de los Particulares.
Mide el número de días hábiles promedio que transcurren desde el inicio de un procedimiento de protección de derechos o un procedimiento de verificación por una presunta violación a la Ley y que da origen a un procedimiento de imposición de sanciones, en el que se resuleve la imposición de una sanción a quien vulnere la Ley Federal de Protección de Datos Personales en Posesión de los Particulares.</t>
  </si>
  <si>
    <t xml:space="preserve">Porcentaje de denuncias admitidas conforme a la Ley Federal de Protección de Datos Personales en Posesión de los Particulares en 5 días hábiles o menos.
Este indicador permite conocer el número de denuncias admitidas conforme a la Ley Federal de Protección de Datos Personales en Posesión de los Particulares,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Federal de Protección de Datos Personales en Posesión de los Particulares.
</t>
  </si>
  <si>
    <t>Porcentaje de denuncias admitidas conforme a la Ley General de Protección de Datos Personales en Posesión de Sujetos Obligados en 5 días hábiles o menos.
Este indicador permite conocer el número de denuncias admitidas conforme a la Ley General de Protección de Datos Personales en Posesión de Sujetos Obligados, en un periodo no mayor a 5 días hábiles, expresado en porcentaje. Es un indicador que permite conocer la eficacia para recibir, analizar, turnar o atender las denuncias que se reciben en la DGIV, para los dos supuestos: orientar las denuncias cuando los hechos denunciados no son competencia del Instituto, o bien, turnar la denuncia para el inicio de un procedimiento de investigación por presuntas violaciones a la Ley General de Protección de Datos Personales en Posesión de Sujetos Obligados.</t>
  </si>
  <si>
    <t>Porcentaje de denuncias que son orientadas o reconducidas en 10 días hábiles o menos.
Este indicador muestra el número de denuncias en las que se orienta al titular o son reconducidas a la DGPDS dentro del periodo de 10 días hábiles o menos a partir de su recepción, expresado en porcentaje. Es un indicador que permite conocer la eficacia para recibir, analizar, orientar las denuncias recibidas, cuando: los hechos denunciados no son competencia del Instituto, o no cumplen con los requisitos señalados en el artículo 131 del Reglamento de la Ley Federal de Protección de Datos Personales en Posesión de los Particulares, o bien, turnar las denuncias cuando los hechos denunciados no son competencia de la DGIV.</t>
  </si>
  <si>
    <t>Porcentaje de notificaciones personales realizadas en 10 días habiles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señalados en la Ley Federal de Protección de Datos Personales en Posesión de los Particulares que se tramitan en la DGIV.</t>
  </si>
  <si>
    <t>Porcentaje de notificaciones personales realizadas en 10 días hábiles o menos.
Este indicador muestra el número de notificaciones personales que se realizan en 10 días hábiles o menos, a partir de la emisión del oficio correspondiente, expresado en porcentaje. Es un indicador que permite conocer la eficacia para realizar las notificaciones personales relacionadas con los procedimientos de investigación y verificación, conforme a la LGPDPSO.</t>
  </si>
  <si>
    <t>Porcentaje de avance de las herramientas generadas.
Este indicador mide la generación de las herramientas necesarias para realizar la medición del desempeño de las disposiciones de la Ley General de la Protección de Datos Personales en Posesión de los Sujetos Obligados.</t>
  </si>
  <si>
    <t>Porcentaje de atención de asesorías solicitadas
Este indicador mide la atención de las asesorías solicitadas por los sujetos obligados</t>
  </si>
  <si>
    <t>Porcentaje de procedimientos de verificación conforme a la Ley General de Protección de Datos Personales en Posesión de Sujetos Obligados que se concluyen en 48 días hábiles o menos.
Este indicador permite conocer el número de procedimientos de verificación que se concluyen en 48 días hábiles o menos, expresado en porcentaje. Esta medición es un indicador aproximado de los tiempos (en días hábiles) que transcurren en un procedimiento de verificación con todas las diligencias y análisis de constancias del expediente a fin de allegarse de elementos que permitan comprobar o no una posible violación a la Ley General de Protección de Datos Personales en Posesión de Sujetos Obligados.</t>
  </si>
  <si>
    <t>Porcentaje de procedimientos de investigación iniciados conforme a la Ley General de Protección de Datos Personales en Posesión de Sujetos Obligados que concluyen en verificación.
Este indicador permite mostrar aquellas investigaciones que concluyen en un procedimiento de verificación respecto de las investigaciones previas conforme a Ley General de Protección de Datos Personales en Posesión de Sujetos Obligados, expresado en porcentaje. Esta medición es un indicador aproximado de las diligencias que se llevan a cabo dentro de los procedimientos de investigación, la especialización del personal de la DGEV y el desarrollo de precedentes que permiten una homogeneidad de criterios, así como la identificación de posibles violaciones a dicha Ley, lo anterior a efecto contar con los elementos para iniciar un mayor número de procedimientos de verificación.</t>
  </si>
  <si>
    <t>Porcentaje de Sujetos Obligados que cumplen con las disposiciones de la Ley General de Protección de Datos Personales en Posesión de Sujetos Obligados.
Este indicador refleja el cumplimiento de las disposiciones de la Ley General de Protección de Datos Personales en Posesión de Sujetos Obligados, con la finalidad de disminuir la vulnerabilidad de los Titulares por el tratamiento de sus datos personales.</t>
  </si>
  <si>
    <t>Porcentaje de procedimientos de protección de derechos concluidos.
Mide el porcentaje de los procedimientos de protección de derechos, que son cerrados por debajo del 80% del plazo máximo permitido por la LFPDPPP.</t>
  </si>
  <si>
    <t>Porcentaje de procedimientos de imposición de sanciones concluidos.
Mide el porcentaje de los procedimientos de imposición de sanciones, que son concluidos  por debajo del 80% del plazo máximo permitido por la LFPDPPP.</t>
  </si>
  <si>
    <t>Porcentaje de procedimientos de protección de derechos notificados con invitación a conciliar.
Mide el porcentaje de asuntos sustanciados en el periodo en los que se invita a las partes a conciliar sus intereses.
En apego a lo dispuesto en los Artículos 54 de la Ley Federal de Protección de Datos Personales en Posesión de los Particulares, y 120, fracción I, primer párrafo de su Reglamento.</t>
  </si>
  <si>
    <t>Promedio de días para la atención de los procedimientos.
Mide el tiempo promedio para la conclusión de procedimientos, ponderado por el tipo de procedimientos, en este caso, de Protección de Derechos y de Imposición de Sanciones.</t>
  </si>
  <si>
    <t>Promedio de días para la conclusión de los procedimientos de protección de derechos.
Mide el tiempo promedio utilizado para la sustanciación de los procedimientos de protección de derechos, abiertos con motivo del ejercicio de derechos de acceso, rectificación, cancelación y oposición por parte de los titulares de los datos.</t>
  </si>
  <si>
    <t>Promedio de días para la conclusión de los procedimientos de imposición de sanciones.
El indicador mide el tiempo empleado para la conclusión de los procedimientos de imposición de sanciones.</t>
  </si>
  <si>
    <t>Porcentaje de casos en los que se  ejercitaron las atribuciones legales conferidas a la Dirección General de Cumplimientos y Responsabilidades para hacer efectivo el cumplimiento de las resoluciones emitidas por el Pleno del Instituto, en los medios de impugnación en materia de acceso a la información pública y protección de datos personales en posesión de sujetos obligados, respecto del total de resoluciones a las que se les dio seguimiento.
Mide la eficacia del ejercicio de las atribuciones legales conferidas a la Dirección General de Cumplimientos y Responsabilidades para hacer efectivo el cumplimiento de las resoluciones emitidas por el Pleno del Instituto.</t>
  </si>
  <si>
    <t>Porcentaje de resoluciones con instrucción, con vencimiento en el ejercicio, que permanecieron incumplidas a pesar de que se dictaron medidas de apremio, respecto del total de casos en los que se ejercitaron las atribuciones relacionadas con la determinación de medidas de apremio, para lograr el cumplimiento de las resoluciones emitidas por el Pleno del Instituto, en los medios de impugnación en materia de acceso a la información pública y protección de datos personales en posesión de sujetos obligados.
Mide el porcentaje de resoluciones con instrucción con vencimiento en el ejercicio que permanecieron incumplidas, a pesar de que el Instituto ejerciera las atribuciones relacionadas con la determinación de medidas de apremio para lograr el cumplimiento de las resoluciones emitidas por este organismo garante, en los medios de impugnación en materia de acceso a la información pública y protección de datos personales en posesión de sujetos obligados.</t>
  </si>
  <si>
    <t>Cobertura de acompañamiento a  los sujetos obligados correspondientes
Mide el porcentaje de sujetos obligados a los cuales se les brindó acompañamiento para el cumplimiento en materia de transparencia y acceso a la información</t>
  </si>
  <si>
    <t>Promedio de cumplimiento de los atributos de las respuestas a las solicitudes de acceso a la información proporcionadas por los sujetos obligados correspondientes
Este indicador consiste en medir el cumplimiento de los atributos de las respuestas a las solicitudes de acceso a la información definidas por la Dirección General de Evaluación para su revisión</t>
  </si>
  <si>
    <t>Promedio de cumplimiento de los sujetos obligados correspondientes respecto a la  carga de  las obligaciones de transparencia comunes y específicas , en relación con los formatos aplicables en el Sistema de Portales de Obligaciones de Transparencia de la Plataforma Nacional de Transparencia
Este indicador consiste en el promedio de la carga de los formatos de las obligaciones de transparencia de los sujetos obligados correspondientes en el Sistema de Portales de Obligaciones de Transparencia de la Plataforma Nacional de Transparencia</t>
  </si>
  <si>
    <t>Proceso de atención de reportes estadísticos e integración de datos necesarios para elaborar el Informe Anual del INAI realizado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</si>
</sst>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0.0"/>
  </numFmts>
  <fonts count="42">
    <font>
      <sz val="11"/>
      <color theme="1"/>
      <name val="Calibri"/>
      <family val="2"/>
      <scheme val="minor"/>
    </font>
    <font>
      <sz val="11"/>
      <color theme="1"/>
      <name val="Calibri"/>
      <family val="2"/>
      <scheme val="minor"/>
    </font>
    <font>
      <b/>
      <sz val="14"/>
      <color rgb="FFFFFFFF"/>
      <name val="Soberana Titular"/>
      <family val="3"/>
    </font>
    <font>
      <b/>
      <sz val="14"/>
      <color rgb="FF808080"/>
      <name val="Soberana Sans"/>
      <family val="3"/>
    </font>
    <font>
      <sz val="26"/>
      <color theme="1"/>
      <name val="Soberana Titular"/>
      <family val="3"/>
    </font>
    <font>
      <sz val="26"/>
      <color indexed="8"/>
      <name val="Soberana Titular"/>
      <family val="3"/>
    </font>
    <font>
      <b/>
      <sz val="14"/>
      <color indexed="8"/>
      <name val="Soberana Sans"/>
      <family val="3"/>
    </font>
    <font>
      <sz val="14"/>
      <color theme="1"/>
      <name val="Soberana Sans"/>
      <family val="3"/>
    </font>
    <font>
      <sz val="20"/>
      <color indexed="8"/>
      <name val="Soberana Sans Light"/>
      <family val="3"/>
    </font>
    <font>
      <sz val="24"/>
      <color theme="1"/>
      <name val="Soberana Titular"/>
      <family val="3"/>
    </font>
    <font>
      <sz val="18"/>
      <color indexed="8"/>
      <name val="Soberana Sans Light"/>
      <family val="3"/>
    </font>
    <font>
      <sz val="14"/>
      <color theme="1"/>
      <name val="Soberana Sans Light"/>
    </font>
    <font>
      <sz val="18"/>
      <color theme="1"/>
      <name val="Calibri"/>
      <family val="2"/>
      <scheme val="minor"/>
    </font>
    <font>
      <sz val="14"/>
      <name val="Soberana Sans Light"/>
    </font>
    <font>
      <sz val="22"/>
      <color indexed="8"/>
      <name val="Soberana Sans Light"/>
      <family val="3"/>
    </font>
    <font>
      <b/>
      <sz val="18"/>
      <color indexed="8"/>
      <name val="Soberana Sans Light"/>
    </font>
    <font>
      <b/>
      <sz val="11"/>
      <color rgb="FFFFFFFF"/>
      <name val="Soberana Titular"/>
      <family val="3"/>
    </font>
    <font>
      <b/>
      <sz val="11"/>
      <color rgb="FF808080"/>
      <name val="Soberana Sans"/>
      <family val="3"/>
    </font>
    <font>
      <sz val="11"/>
      <color theme="1"/>
      <name val="Arial Narrow"/>
      <family val="2"/>
    </font>
    <font>
      <b/>
      <sz val="9"/>
      <color rgb="FFFFFFFF"/>
      <name val="Soberana Sans"/>
      <family val="3"/>
    </font>
    <font>
      <sz val="9"/>
      <color rgb="FF000000"/>
      <name val="Soberana Sans"/>
      <family val="3"/>
    </font>
    <font>
      <b/>
      <sz val="9"/>
      <name val="Soberana Sans"/>
      <family val="3"/>
    </font>
    <font>
      <b/>
      <sz val="9"/>
      <color rgb="FF000000"/>
      <name val="Soberana Sans"/>
      <family val="3"/>
    </font>
    <font>
      <b/>
      <sz val="10"/>
      <color theme="1"/>
      <name val="Miriam Fixed"/>
      <family val="3"/>
      <charset val="177"/>
    </font>
    <font>
      <sz val="10"/>
      <name val="Miriam Fixed"/>
      <family val="3"/>
      <charset val="177"/>
    </font>
    <font>
      <sz val="10"/>
      <color theme="1"/>
      <name val="Miriam Fixed"/>
      <family val="3"/>
      <charset val="177"/>
    </font>
    <font>
      <sz val="11"/>
      <color indexed="8"/>
      <name val="Calibri"/>
      <family val="2"/>
      <charset val="1"/>
    </font>
    <font>
      <sz val="12"/>
      <color theme="1"/>
      <name val="Arial Narrow"/>
      <family val="2"/>
    </font>
    <font>
      <sz val="10"/>
      <name val="Arial Narrow"/>
      <family val="2"/>
    </font>
    <font>
      <sz val="9"/>
      <name val="Soberana Sans"/>
      <family val="3"/>
    </font>
    <font>
      <sz val="10"/>
      <color theme="1"/>
      <name val="Arial Narrow"/>
      <family val="2"/>
    </font>
    <font>
      <b/>
      <sz val="11"/>
      <color theme="1"/>
      <name val="Calibri"/>
      <family val="2"/>
      <scheme val="minor"/>
    </font>
    <font>
      <sz val="11"/>
      <color theme="1"/>
      <name val="Soberana Sans"/>
      <family val="3"/>
    </font>
    <font>
      <sz val="9"/>
      <color theme="1"/>
      <name val="Soberana Sans"/>
      <family val="3"/>
    </font>
    <font>
      <sz val="9"/>
      <color theme="1"/>
      <name val="Soberana Sans"/>
    </font>
    <font>
      <b/>
      <sz val="9"/>
      <color theme="1"/>
      <name val="Soberana Sans"/>
    </font>
    <font>
      <b/>
      <sz val="9"/>
      <color theme="1"/>
      <name val="Soberana Sans"/>
      <family val="3"/>
    </font>
    <font>
      <sz val="9"/>
      <color indexed="8"/>
      <name val="Soberana Sans"/>
      <family val="3"/>
    </font>
    <font>
      <b/>
      <sz val="9"/>
      <color indexed="8"/>
      <name val="Soberana Sans"/>
      <family val="3"/>
    </font>
    <font>
      <b/>
      <sz val="10"/>
      <color rgb="FF808080"/>
      <name val="Soberana Sans"/>
      <family val="3"/>
    </font>
    <font>
      <sz val="10"/>
      <color rgb="FFFF0000"/>
      <name val="Miriam Fixed"/>
    </font>
    <font>
      <sz val="10"/>
      <color theme="8"/>
      <name val="Miriam Fixed"/>
    </font>
  </fonts>
  <fills count="11">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22"/>
      </patternFill>
    </fill>
    <fill>
      <patternFill patternType="solid">
        <fgColor theme="7"/>
        <bgColor indexed="64"/>
      </patternFill>
    </fill>
    <fill>
      <patternFill patternType="solid">
        <fgColor theme="0" tint="-0.14999847407452621"/>
        <bgColor indexed="64"/>
      </patternFill>
    </fill>
    <fill>
      <patternFill patternType="solid">
        <fgColor rgb="FFFFFF00"/>
        <bgColor indexed="64"/>
      </patternFill>
    </fill>
  </fills>
  <borders count="23">
    <border>
      <left/>
      <right/>
      <top/>
      <bottom/>
      <diagonal/>
    </border>
    <border>
      <left/>
      <right/>
      <top/>
      <bottom style="thick">
        <color rgb="FFC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rgb="FFFF0000"/>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6" fillId="0" borderId="0"/>
    <xf numFmtId="44" fontId="1" fillId="0" borderId="0" applyFont="0" applyFill="0" applyBorder="0" applyAlignment="0" applyProtection="0"/>
    <xf numFmtId="0" fontId="1" fillId="0" borderId="0"/>
    <xf numFmtId="0" fontId="27"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98">
    <xf numFmtId="0" fontId="0" fillId="0" borderId="0" xfId="0"/>
    <xf numFmtId="0" fontId="2" fillId="2" borderId="0" xfId="0" applyFont="1" applyFill="1" applyAlignment="1">
      <alignment horizontal="center" vertical="center" wrapText="1"/>
    </xf>
    <xf numFmtId="0" fontId="7" fillId="0" borderId="0" xfId="0" applyFont="1" applyBorder="1" applyAlignment="1">
      <alignment vertical="center" wrapText="1"/>
    </xf>
    <xf numFmtId="44" fontId="7" fillId="0" borderId="0" xfId="1" applyNumberFormat="1" applyFont="1" applyFill="1" applyBorder="1" applyAlignment="1">
      <alignment horizontal="center" vertical="center" wrapText="1"/>
    </xf>
    <xf numFmtId="44" fontId="7" fillId="0" borderId="0" xfId="1" applyNumberFormat="1" applyFont="1" applyBorder="1" applyAlignment="1">
      <alignment horizontal="center" vertical="center" wrapText="1"/>
    </xf>
    <xf numFmtId="8" fontId="8" fillId="4" borderId="0" xfId="0" applyNumberFormat="1" applyFont="1" applyFill="1" applyBorder="1" applyAlignment="1">
      <alignment vertical="center" wrapText="1"/>
    </xf>
    <xf numFmtId="8" fontId="10" fillId="4" borderId="0" xfId="0" applyNumberFormat="1" applyFont="1" applyFill="1" applyBorder="1" applyAlignment="1">
      <alignment vertical="center" wrapText="1"/>
    </xf>
    <xf numFmtId="0" fontId="10" fillId="0" borderId="0" xfId="0" applyFont="1" applyFill="1" applyBorder="1" applyAlignment="1">
      <alignment vertical="center" wrapText="1"/>
    </xf>
    <xf numFmtId="8" fontId="10" fillId="0" borderId="0" xfId="0" applyNumberFormat="1" applyFont="1" applyFill="1" applyBorder="1" applyAlignment="1">
      <alignment vertical="center" wrapText="1"/>
    </xf>
    <xf numFmtId="0" fontId="0" fillId="0" borderId="0" xfId="0" applyFill="1"/>
    <xf numFmtId="0" fontId="12"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pplyAlignment="1"/>
    <xf numFmtId="0" fontId="0" fillId="0" borderId="0" xfId="0" applyAlignment="1">
      <alignment horizontal="center" vertical="center"/>
    </xf>
    <xf numFmtId="0" fontId="13" fillId="0" borderId="0" xfId="0" applyFont="1" applyAlignment="1">
      <alignment horizontal="center" vertical="center" wrapText="1"/>
    </xf>
    <xf numFmtId="164" fontId="15" fillId="4" borderId="0" xfId="0" applyNumberFormat="1" applyFont="1" applyFill="1" applyBorder="1" applyAlignment="1">
      <alignment vertical="center" wrapText="1"/>
    </xf>
    <xf numFmtId="0" fontId="10" fillId="4" borderId="0" xfId="0" applyFont="1" applyFill="1" applyBorder="1" applyAlignment="1">
      <alignment vertical="center" wrapText="1"/>
    </xf>
    <xf numFmtId="0" fontId="15" fillId="0" borderId="0" xfId="0" applyFont="1" applyFill="1" applyBorder="1" applyAlignment="1">
      <alignment vertical="center" wrapText="1"/>
    </xf>
    <xf numFmtId="164" fontId="15" fillId="0" borderId="0" xfId="0" applyNumberFormat="1" applyFont="1" applyFill="1" applyBorder="1" applyAlignment="1">
      <alignment vertical="center" wrapText="1"/>
    </xf>
    <xf numFmtId="164" fontId="10" fillId="0" borderId="0" xfId="0" applyNumberFormat="1" applyFont="1" applyFill="1" applyBorder="1" applyAlignment="1">
      <alignment vertical="center" wrapText="1"/>
    </xf>
    <xf numFmtId="0" fontId="0" fillId="4" borderId="0" xfId="0" applyFill="1"/>
    <xf numFmtId="8" fontId="15" fillId="4"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2" fillId="4" borderId="0" xfId="0" applyFont="1" applyFill="1" applyAlignment="1">
      <alignment horizontal="center" vertical="center" wrapText="1"/>
    </xf>
    <xf numFmtId="0" fontId="16" fillId="2" borderId="0" xfId="0" applyFont="1" applyFill="1" applyAlignment="1">
      <alignment horizontal="center" vertical="center" wrapText="1"/>
    </xf>
    <xf numFmtId="0" fontId="18" fillId="0" borderId="0" xfId="0" applyFont="1" applyFill="1"/>
    <xf numFmtId="0" fontId="18" fillId="3" borderId="0"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0" xfId="0" applyNumberFormat="1" applyFont="1" applyFill="1" applyBorder="1" applyAlignment="1">
      <alignment vertical="top" wrapText="1"/>
    </xf>
    <xf numFmtId="0" fontId="19" fillId="2" borderId="2" xfId="0" applyFont="1" applyFill="1" applyBorder="1" applyAlignment="1">
      <alignment vertical="center" wrapText="1"/>
    </xf>
    <xf numFmtId="0" fontId="18" fillId="0" borderId="0" xfId="0" applyFont="1"/>
    <xf numFmtId="0" fontId="18" fillId="0" borderId="0" xfId="0" applyFont="1" applyFill="1" applyAlignment="1">
      <alignment vertical="center"/>
    </xf>
    <xf numFmtId="0" fontId="18" fillId="0" borderId="0" xfId="0" applyFont="1" applyAlignment="1">
      <alignment vertical="center"/>
    </xf>
    <xf numFmtId="0" fontId="20" fillId="3" borderId="2" xfId="0" applyFont="1" applyFill="1" applyBorder="1" applyAlignment="1">
      <alignment horizontal="center" vertical="center" wrapText="1"/>
    </xf>
    <xf numFmtId="0" fontId="20" fillId="3" borderId="2" xfId="0" applyNumberFormat="1" applyFont="1" applyFill="1" applyBorder="1" applyAlignment="1">
      <alignment horizontal="center" vertical="center" wrapText="1"/>
    </xf>
    <xf numFmtId="0" fontId="23" fillId="4" borderId="0" xfId="0" applyFont="1" applyFill="1" applyAlignment="1" applyProtection="1">
      <alignment horizontal="center" vertical="center" wrapText="1"/>
      <protection locked="0"/>
    </xf>
    <xf numFmtId="0" fontId="24" fillId="0" borderId="4" xfId="0" applyFont="1" applyFill="1" applyBorder="1" applyAlignment="1" applyProtection="1">
      <alignment vertical="center" wrapText="1"/>
      <protection locked="0"/>
    </xf>
    <xf numFmtId="0" fontId="24"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24" fillId="4" borderId="2" xfId="0" applyNumberFormat="1" applyFont="1" applyFill="1" applyBorder="1" applyAlignment="1" applyProtection="1">
      <alignment horizontal="center" vertical="center" wrapText="1"/>
      <protection locked="0"/>
    </xf>
    <xf numFmtId="0" fontId="25" fillId="4" borderId="0" xfId="0" applyFont="1" applyFill="1" applyAlignment="1" applyProtection="1">
      <alignment horizontal="justify" vertical="center" wrapText="1"/>
      <protection locked="0"/>
    </xf>
    <xf numFmtId="0" fontId="24" fillId="4" borderId="2"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center" vertical="center" wrapText="1"/>
      <protection locked="0"/>
    </xf>
    <xf numFmtId="0" fontId="24" fillId="7" borderId="2" xfId="3" applyFont="1" applyFill="1" applyBorder="1" applyAlignment="1">
      <alignment vertical="center" wrapText="1"/>
    </xf>
    <xf numFmtId="0" fontId="24" fillId="4" borderId="2" xfId="3" applyFont="1" applyFill="1" applyBorder="1" applyAlignment="1">
      <alignment horizontal="left" vertical="center" wrapText="1" readingOrder="1"/>
    </xf>
    <xf numFmtId="0" fontId="25" fillId="4" borderId="2" xfId="0" applyFont="1" applyFill="1" applyBorder="1" applyAlignment="1" applyProtection="1">
      <alignment horizontal="justify" vertical="center" wrapText="1"/>
      <protection locked="0"/>
    </xf>
    <xf numFmtId="0" fontId="25" fillId="4" borderId="2" xfId="0" applyFont="1" applyFill="1" applyBorder="1" applyAlignment="1" applyProtection="1">
      <alignment horizontal="center" vertical="center" wrapText="1"/>
      <protection locked="0"/>
    </xf>
    <xf numFmtId="0" fontId="25" fillId="4" borderId="2" xfId="0" applyNumberFormat="1" applyFont="1" applyFill="1" applyBorder="1" applyAlignment="1" applyProtection="1">
      <alignment horizontal="center" vertical="center" wrapText="1"/>
      <protection locked="0"/>
    </xf>
    <xf numFmtId="0" fontId="25" fillId="4" borderId="0" xfId="0" applyNumberFormat="1" applyFont="1" applyFill="1" applyAlignment="1" applyProtection="1">
      <alignment horizontal="justify" vertical="center" wrapText="1"/>
      <protection locked="0"/>
    </xf>
    <xf numFmtId="0" fontId="25" fillId="4" borderId="0" xfId="0" applyFont="1" applyFill="1" applyAlignment="1" applyProtection="1">
      <alignment horizontal="center" vertical="center" wrapText="1"/>
      <protection locked="0"/>
    </xf>
    <xf numFmtId="0" fontId="25" fillId="4" borderId="0" xfId="0" applyNumberFormat="1" applyFont="1" applyFill="1" applyAlignment="1" applyProtection="1">
      <alignment horizontal="center" vertical="center" wrapText="1"/>
      <protection locked="0"/>
    </xf>
    <xf numFmtId="0" fontId="24" fillId="7" borderId="2" xfId="3" applyFont="1" applyFill="1" applyBorder="1" applyAlignment="1">
      <alignment horizontal="left" vertical="center" wrapText="1" readingOrder="1"/>
    </xf>
    <xf numFmtId="0" fontId="24" fillId="7" borderId="2" xfId="3" applyFont="1" applyFill="1" applyBorder="1" applyAlignment="1">
      <alignment horizontal="left" vertical="center" wrapText="1"/>
    </xf>
    <xf numFmtId="0" fontId="24" fillId="0" borderId="2" xfId="0" applyFont="1" applyFill="1" applyBorder="1" applyAlignment="1" applyProtection="1">
      <alignment horizontal="center" vertical="center" wrapText="1"/>
      <protection locked="0"/>
    </xf>
    <xf numFmtId="8" fontId="20" fillId="4" borderId="2" xfId="2" applyNumberFormat="1" applyFont="1" applyFill="1" applyBorder="1" applyAlignment="1">
      <alignment horizontal="right" wrapText="1"/>
    </xf>
    <xf numFmtId="0" fontId="18" fillId="3" borderId="0" xfId="0" applyFont="1" applyFill="1" applyBorder="1" applyAlignment="1">
      <alignment vertical="top" wrapText="1"/>
    </xf>
    <xf numFmtId="2" fontId="24" fillId="4" borderId="2" xfId="0" applyNumberFormat="1" applyFont="1" applyFill="1" applyBorder="1" applyAlignment="1" applyProtection="1">
      <alignment horizontal="center" vertical="center" wrapText="1"/>
      <protection locked="0"/>
    </xf>
    <xf numFmtId="1" fontId="24" fillId="4" borderId="2" xfId="0" applyNumberFormat="1" applyFont="1" applyFill="1" applyBorder="1" applyAlignment="1" applyProtection="1">
      <alignment horizontal="center" vertical="center" wrapText="1"/>
      <protection locked="0"/>
    </xf>
    <xf numFmtId="9" fontId="25" fillId="4" borderId="2" xfId="0" applyNumberFormat="1" applyFont="1" applyFill="1" applyBorder="1" applyAlignment="1" applyProtection="1">
      <alignment horizontal="center" vertical="center" wrapText="1"/>
      <protection locked="0"/>
    </xf>
    <xf numFmtId="9" fontId="24" fillId="4" borderId="2" xfId="0" applyNumberFormat="1" applyFont="1" applyFill="1" applyBorder="1" applyAlignment="1" applyProtection="1">
      <alignment horizontal="center" vertical="center" wrapText="1"/>
      <protection locked="0"/>
    </xf>
    <xf numFmtId="1" fontId="24" fillId="4" borderId="2" xfId="15"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left" vertical="top" wrapText="1"/>
      <protection locked="0"/>
    </xf>
    <xf numFmtId="0" fontId="24" fillId="0" borderId="2" xfId="0" applyFont="1" applyFill="1" applyBorder="1" applyAlignment="1" applyProtection="1">
      <alignment horizontal="justify" vertical="top" wrapText="1"/>
      <protection locked="0"/>
    </xf>
    <xf numFmtId="165" fontId="24" fillId="4" borderId="2" xfId="0" applyNumberFormat="1" applyFont="1" applyFill="1" applyBorder="1" applyAlignment="1" applyProtection="1">
      <alignment horizontal="center" vertical="center" wrapText="1"/>
      <protection locked="0"/>
    </xf>
    <xf numFmtId="0" fontId="25" fillId="4" borderId="0" xfId="0" applyFont="1" applyFill="1" applyAlignment="1" applyProtection="1">
      <alignment horizontal="justify" vertical="top" wrapText="1"/>
      <protection locked="0"/>
    </xf>
    <xf numFmtId="0" fontId="24" fillId="0" borderId="2" xfId="0" applyFont="1" applyFill="1" applyBorder="1" applyAlignment="1" applyProtection="1">
      <alignment horizontal="justify" vertical="center" wrapText="1"/>
      <protection locked="0"/>
    </xf>
    <xf numFmtId="8" fontId="20" fillId="0" borderId="2" xfId="2" applyNumberFormat="1" applyFont="1" applyFill="1" applyBorder="1" applyAlignment="1">
      <alignment horizontal="right" wrapText="1"/>
    </xf>
    <xf numFmtId="0" fontId="24" fillId="7" borderId="2" xfId="3" applyFont="1" applyFill="1" applyBorder="1" applyAlignment="1">
      <alignment horizontal="justify" vertical="center" wrapText="1"/>
    </xf>
    <xf numFmtId="0" fontId="24" fillId="0" borderId="2" xfId="0" applyFont="1" applyFill="1" applyBorder="1" applyAlignment="1" applyProtection="1">
      <alignment horizontal="center" vertical="center"/>
      <protection locked="0"/>
    </xf>
    <xf numFmtId="0" fontId="24" fillId="4" borderId="2" xfId="0" applyFont="1" applyFill="1" applyBorder="1" applyAlignment="1" applyProtection="1">
      <alignment horizontal="left" vertical="top" wrapText="1"/>
      <protection locked="0"/>
    </xf>
    <xf numFmtId="0" fontId="25" fillId="4" borderId="2" xfId="0" applyFont="1" applyFill="1" applyBorder="1" applyAlignment="1" applyProtection="1">
      <alignment horizontal="left" vertical="center" wrapText="1"/>
      <protection locked="0"/>
    </xf>
    <xf numFmtId="0" fontId="24" fillId="4" borderId="2" xfId="3" applyFont="1" applyFill="1" applyBorder="1" applyAlignment="1">
      <alignment horizontal="center" vertical="center" wrapText="1" readingOrder="1"/>
    </xf>
    <xf numFmtId="0" fontId="24" fillId="0" borderId="2" xfId="0" applyFont="1" applyFill="1" applyBorder="1" applyAlignment="1" applyProtection="1">
      <alignment vertical="top" wrapText="1"/>
      <protection locked="0"/>
    </xf>
    <xf numFmtId="165" fontId="24" fillId="4" borderId="2" xfId="15"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center" vertical="top" wrapText="1"/>
    </xf>
    <xf numFmtId="0" fontId="24" fillId="0" borderId="2" xfId="0" applyFont="1" applyFill="1" applyBorder="1" applyAlignment="1" applyProtection="1">
      <alignment vertical="center" wrapText="1"/>
      <protection locked="0"/>
    </xf>
    <xf numFmtId="3" fontId="24" fillId="4" borderId="2" xfId="0" applyNumberFormat="1" applyFont="1" applyFill="1" applyBorder="1" applyAlignment="1" applyProtection="1">
      <alignment horizontal="center" vertical="center" wrapText="1"/>
      <protection locked="0"/>
    </xf>
    <xf numFmtId="9" fontId="24" fillId="4" borderId="2" xfId="15" applyFont="1" applyFill="1" applyBorder="1" applyAlignment="1" applyProtection="1">
      <alignment horizontal="center" vertical="center" wrapText="1"/>
      <protection locked="0"/>
    </xf>
    <xf numFmtId="0" fontId="18" fillId="4" borderId="0" xfId="0" applyFont="1" applyFill="1" applyAlignment="1">
      <alignment vertical="center"/>
    </xf>
    <xf numFmtId="1" fontId="24" fillId="0" borderId="2" xfId="0" applyNumberFormat="1" applyFont="1" applyFill="1" applyBorder="1" applyAlignment="1" applyProtection="1">
      <alignment horizontal="center" vertical="center" wrapText="1"/>
      <protection locked="0"/>
    </xf>
    <xf numFmtId="0" fontId="18" fillId="4" borderId="0" xfId="0" applyFont="1" applyFill="1"/>
    <xf numFmtId="0" fontId="25" fillId="4" borderId="2" xfId="0" applyFont="1" applyFill="1" applyBorder="1" applyAlignment="1" applyProtection="1">
      <alignment horizontal="left" vertical="top" wrapText="1"/>
      <protection locked="0"/>
    </xf>
    <xf numFmtId="0" fontId="24" fillId="0" borderId="2" xfId="3" applyFont="1" applyFill="1" applyBorder="1" applyAlignment="1">
      <alignment horizontal="left" vertical="center" wrapText="1"/>
    </xf>
    <xf numFmtId="0" fontId="25" fillId="0" borderId="2"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center" wrapText="1"/>
      <protection locked="0"/>
    </xf>
    <xf numFmtId="0" fontId="25" fillId="4" borderId="2" xfId="0" applyFont="1" applyFill="1" applyBorder="1" applyAlignment="1" applyProtection="1">
      <alignment vertical="top" wrapText="1"/>
      <protection locked="0"/>
    </xf>
    <xf numFmtId="0" fontId="24" fillId="0" borderId="2" xfId="0" applyFont="1" applyFill="1" applyBorder="1" applyAlignment="1" applyProtection="1">
      <alignment horizontal="left" vertical="center" wrapText="1"/>
    </xf>
    <xf numFmtId="1" fontId="24" fillId="0" borderId="2" xfId="15" applyNumberFormat="1" applyFont="1" applyFill="1" applyBorder="1" applyAlignment="1" applyProtection="1">
      <alignment horizontal="center" vertical="center" wrapText="1"/>
      <protection locked="0"/>
    </xf>
    <xf numFmtId="1" fontId="24" fillId="4" borderId="2" xfId="0" applyNumberFormat="1" applyFont="1" applyFill="1" applyBorder="1" applyAlignment="1" applyProtection="1">
      <alignment horizontal="center" vertical="center"/>
      <protection locked="0"/>
    </xf>
    <xf numFmtId="8" fontId="29" fillId="4" borderId="2" xfId="2" applyNumberFormat="1" applyFont="1" applyFill="1" applyBorder="1" applyAlignment="1">
      <alignment horizontal="right" wrapText="1"/>
    </xf>
    <xf numFmtId="164" fontId="20" fillId="4" borderId="2" xfId="2" applyNumberFormat="1" applyFont="1" applyFill="1" applyBorder="1" applyAlignment="1">
      <alignment horizontal="right" wrapText="1"/>
    </xf>
    <xf numFmtId="0" fontId="25" fillId="4" borderId="0" xfId="0" applyFont="1" applyFill="1" applyAlignment="1" applyProtection="1">
      <alignment horizontal="left" vertical="center" wrapText="1"/>
      <protection locked="0"/>
    </xf>
    <xf numFmtId="1" fontId="25" fillId="4" borderId="2" xfId="0" applyNumberFormat="1" applyFont="1" applyFill="1" applyBorder="1" applyAlignment="1" applyProtection="1">
      <alignment horizontal="center" vertical="center" wrapText="1"/>
      <protection locked="0"/>
    </xf>
    <xf numFmtId="0" fontId="24" fillId="4" borderId="2" xfId="0" applyFont="1" applyFill="1" applyBorder="1" applyAlignment="1" applyProtection="1">
      <alignment horizontal="left" vertical="center" wrapText="1"/>
    </xf>
    <xf numFmtId="0" fontId="25" fillId="4" borderId="2" xfId="0" applyFont="1" applyFill="1" applyBorder="1" applyAlignment="1" applyProtection="1">
      <alignment vertical="center" wrapText="1"/>
      <protection locked="0"/>
    </xf>
    <xf numFmtId="0" fontId="24" fillId="0" borderId="2" xfId="3" applyFont="1" applyFill="1" applyBorder="1" applyAlignment="1">
      <alignment horizontal="left" vertical="center" wrapText="1" readingOrder="1"/>
    </xf>
    <xf numFmtId="9" fontId="24" fillId="4" borderId="2" xfId="0" applyNumberFormat="1"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164" fontId="15" fillId="4" borderId="0" xfId="2" applyNumberFormat="1" applyFont="1" applyFill="1" applyBorder="1" applyAlignment="1">
      <alignment vertical="center" wrapText="1"/>
    </xf>
    <xf numFmtId="0" fontId="28" fillId="0" borderId="5" xfId="0" applyNumberFormat="1" applyFont="1" applyFill="1" applyBorder="1" applyAlignment="1" applyProtection="1">
      <alignment horizontal="center" vertical="center" wrapText="1"/>
      <protection locked="0"/>
    </xf>
    <xf numFmtId="0" fontId="28" fillId="4" borderId="2" xfId="0" applyFont="1" applyFill="1" applyBorder="1" applyAlignment="1" applyProtection="1">
      <alignment horizontal="justify" vertical="center" wrapText="1"/>
    </xf>
    <xf numFmtId="0" fontId="28" fillId="0" borderId="2" xfId="0"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xf>
    <xf numFmtId="165" fontId="28" fillId="0" borderId="2" xfId="15" applyNumberFormat="1" applyFont="1" applyFill="1" applyBorder="1" applyAlignment="1" applyProtection="1">
      <alignment horizontal="center" vertical="center" wrapText="1"/>
    </xf>
    <xf numFmtId="0" fontId="28" fillId="3" borderId="2" xfId="0" applyFont="1" applyFill="1" applyBorder="1" applyAlignment="1" applyProtection="1">
      <alignment horizontal="justify" vertical="center" wrapText="1"/>
    </xf>
    <xf numFmtId="0" fontId="28" fillId="4" borderId="2" xfId="0" applyFont="1" applyFill="1" applyBorder="1" applyAlignment="1" applyProtection="1">
      <alignment horizontal="center" vertical="center" wrapText="1"/>
    </xf>
    <xf numFmtId="165" fontId="28" fillId="4" borderId="2" xfId="15" applyNumberFormat="1" applyFont="1" applyFill="1" applyBorder="1" applyAlignment="1" applyProtection="1">
      <alignment horizontal="center" vertical="center" wrapText="1"/>
    </xf>
    <xf numFmtId="165" fontId="28" fillId="4" borderId="2" xfId="0" applyNumberFormat="1" applyFont="1" applyFill="1" applyBorder="1" applyAlignment="1" applyProtection="1">
      <alignment horizontal="center" vertical="center" wrapText="1"/>
    </xf>
    <xf numFmtId="0" fontId="28" fillId="0" borderId="2" xfId="0" applyFont="1" applyFill="1" applyBorder="1" applyAlignment="1" applyProtection="1">
      <alignment horizontal="justify" vertical="center" wrapText="1"/>
    </xf>
    <xf numFmtId="0" fontId="30" fillId="3" borderId="2" xfId="0" applyFont="1" applyFill="1" applyBorder="1" applyAlignment="1" applyProtection="1">
      <alignment horizontal="justify" vertical="center" wrapText="1"/>
    </xf>
    <xf numFmtId="0" fontId="28" fillId="3" borderId="4" xfId="0" applyFont="1" applyFill="1" applyBorder="1" applyAlignment="1" applyProtection="1">
      <alignment vertical="center" wrapText="1"/>
    </xf>
    <xf numFmtId="0" fontId="28" fillId="3" borderId="4" xfId="0" applyFont="1" applyFill="1" applyBorder="1" applyAlignment="1" applyProtection="1">
      <alignment horizontal="left" vertical="center" wrapText="1"/>
    </xf>
    <xf numFmtId="0" fontId="28" fillId="4" borderId="4" xfId="0" applyFont="1" applyFill="1" applyBorder="1" applyAlignment="1" applyProtection="1">
      <alignment horizontal="center" vertical="center" wrapText="1"/>
    </xf>
    <xf numFmtId="0" fontId="28" fillId="3" borderId="2" xfId="0" applyFont="1" applyFill="1" applyBorder="1" applyAlignment="1" applyProtection="1">
      <alignment vertical="center" wrapText="1"/>
    </xf>
    <xf numFmtId="0" fontId="28" fillId="3" borderId="2"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wrapText="1"/>
    </xf>
    <xf numFmtId="165" fontId="28" fillId="0" borderId="2" xfId="0" applyNumberFormat="1" applyFont="1" applyFill="1" applyBorder="1" applyAlignment="1" applyProtection="1">
      <alignment horizontal="center" vertical="center" wrapText="1"/>
    </xf>
    <xf numFmtId="165" fontId="28" fillId="4" borderId="4" xfId="0" applyNumberFormat="1" applyFont="1" applyFill="1" applyBorder="1" applyAlignment="1" applyProtection="1">
      <alignment horizontal="center" vertical="center" wrapText="1"/>
    </xf>
    <xf numFmtId="0" fontId="28" fillId="4" borderId="4" xfId="0" applyFont="1" applyFill="1" applyBorder="1" applyAlignment="1" applyProtection="1">
      <alignment horizontal="justify" vertical="center" wrapText="1"/>
    </xf>
    <xf numFmtId="0" fontId="30" fillId="4" borderId="2" xfId="0" applyFont="1" applyFill="1" applyBorder="1" applyAlignment="1" applyProtection="1">
      <alignment vertical="center" wrapText="1"/>
    </xf>
    <xf numFmtId="0" fontId="30" fillId="4" borderId="2" xfId="0" applyFont="1" applyFill="1" applyBorder="1" applyAlignment="1" applyProtection="1">
      <alignment horizontal="left" vertical="center" wrapText="1"/>
    </xf>
    <xf numFmtId="0" fontId="30" fillId="4" borderId="2" xfId="0" applyFont="1" applyFill="1" applyBorder="1" applyAlignment="1" applyProtection="1">
      <alignment horizontal="justify" vertical="center" wrapText="1"/>
    </xf>
    <xf numFmtId="0" fontId="30" fillId="4" borderId="2" xfId="0" applyFont="1" applyFill="1" applyBorder="1" applyAlignment="1" applyProtection="1">
      <alignment horizontal="center" vertical="center" wrapText="1"/>
    </xf>
    <xf numFmtId="165" fontId="30" fillId="4" borderId="2" xfId="0" applyNumberFormat="1" applyFont="1" applyFill="1" applyBorder="1" applyAlignment="1" applyProtection="1">
      <alignment horizontal="center" vertical="center" wrapText="1"/>
    </xf>
    <xf numFmtId="0" fontId="30" fillId="4" borderId="10" xfId="0" applyFont="1" applyFill="1" applyBorder="1" applyAlignment="1" applyProtection="1">
      <alignment vertical="center" wrapText="1"/>
    </xf>
    <xf numFmtId="0" fontId="30" fillId="4" borderId="10" xfId="0" applyFont="1" applyFill="1" applyBorder="1" applyAlignment="1" applyProtection="1">
      <alignment horizontal="left" vertical="center" wrapText="1"/>
    </xf>
    <xf numFmtId="0" fontId="30" fillId="4" borderId="10" xfId="0" applyFont="1" applyFill="1" applyBorder="1" applyAlignment="1" applyProtection="1">
      <alignment horizontal="justify" vertical="center" wrapText="1"/>
    </xf>
    <xf numFmtId="0" fontId="30" fillId="4" borderId="10" xfId="0" applyFont="1" applyFill="1" applyBorder="1" applyAlignment="1" applyProtection="1">
      <alignment horizontal="center" vertical="center" wrapText="1"/>
    </xf>
    <xf numFmtId="165" fontId="30" fillId="4" borderId="10" xfId="0" applyNumberFormat="1" applyFont="1" applyFill="1" applyBorder="1" applyAlignment="1" applyProtection="1">
      <alignment horizontal="center" vertical="center" wrapText="1"/>
    </xf>
    <xf numFmtId="0" fontId="24"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4" fillId="7" borderId="2" xfId="3" applyFont="1" applyFill="1" applyBorder="1" applyAlignment="1">
      <alignment horizontal="left" vertical="center" wrapText="1"/>
    </xf>
    <xf numFmtId="0" fontId="24" fillId="0" borderId="4"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5" fillId="4" borderId="2" xfId="0" applyFont="1" applyFill="1" applyBorder="1" applyAlignment="1" applyProtection="1">
      <alignment horizontal="left" vertical="center" wrapText="1"/>
      <protection locked="0"/>
    </xf>
    <xf numFmtId="0" fontId="16" fillId="2" borderId="0" xfId="0" applyFont="1" applyFill="1" applyAlignment="1">
      <alignment horizontal="center" vertical="center" wrapText="1"/>
    </xf>
    <xf numFmtId="8" fontId="20" fillId="4" borderId="2" xfId="2" applyNumberFormat="1" applyFont="1" applyFill="1" applyBorder="1" applyAlignment="1">
      <alignment horizontal="center" vertical="center" wrapText="1"/>
    </xf>
    <xf numFmtId="0" fontId="24" fillId="4" borderId="2" xfId="0" applyFont="1" applyFill="1" applyBorder="1" applyAlignment="1" applyProtection="1">
      <alignment horizontal="center" vertical="center" wrapText="1" readingOrder="1"/>
    </xf>
    <xf numFmtId="0" fontId="29" fillId="3" borderId="2" xfId="0" applyFont="1" applyFill="1" applyBorder="1" applyAlignment="1">
      <alignment horizontal="center" vertical="center" wrapText="1"/>
    </xf>
    <xf numFmtId="0" fontId="24" fillId="4" borderId="2" xfId="0" applyFont="1" applyFill="1" applyBorder="1" applyAlignment="1" applyProtection="1">
      <alignment horizontal="justify" vertical="center" wrapText="1"/>
      <protection locked="0"/>
    </xf>
    <xf numFmtId="0" fontId="24" fillId="4" borderId="0" xfId="0" applyFont="1" applyFill="1" applyAlignment="1" applyProtection="1">
      <alignment horizontal="center" vertical="center" wrapText="1"/>
      <protection locked="0"/>
    </xf>
    <xf numFmtId="0" fontId="24" fillId="4" borderId="0" xfId="0" applyFont="1" applyFill="1" applyAlignment="1" applyProtection="1">
      <alignment horizontal="justify" vertical="center" wrapText="1"/>
      <protection locked="0"/>
    </xf>
    <xf numFmtId="0" fontId="24" fillId="7" borderId="4" xfId="3"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5" fillId="8" borderId="0" xfId="0" applyFont="1" applyFill="1" applyAlignment="1" applyProtection="1">
      <alignment horizontal="justify" vertical="center" wrapText="1"/>
      <protection locked="0"/>
    </xf>
    <xf numFmtId="0" fontId="24" fillId="0" borderId="2" xfId="0" applyFont="1" applyFill="1" applyBorder="1" applyAlignment="1" applyProtection="1">
      <alignment horizontal="left" vertical="center" wrapText="1"/>
      <protection locked="0"/>
    </xf>
    <xf numFmtId="0" fontId="32" fillId="0" borderId="0" xfId="0" applyFont="1"/>
    <xf numFmtId="0" fontId="33" fillId="0" borderId="2" xfId="0" applyFont="1" applyBorder="1" applyAlignment="1">
      <alignment horizontal="center" vertical="center" wrapText="1"/>
    </xf>
    <xf numFmtId="9" fontId="33" fillId="0" borderId="13" xfId="0" applyNumberFormat="1" applyFont="1" applyBorder="1" applyAlignment="1">
      <alignment horizontal="center" vertical="center" wrapText="1"/>
    </xf>
    <xf numFmtId="0" fontId="33" fillId="9" borderId="2" xfId="0" applyFont="1" applyFill="1" applyBorder="1" applyAlignment="1">
      <alignment horizontal="center" vertical="center" wrapText="1"/>
    </xf>
    <xf numFmtId="0" fontId="33" fillId="9" borderId="13" xfId="0" applyFont="1" applyFill="1" applyBorder="1" applyAlignment="1">
      <alignment horizontal="center" vertical="center" wrapText="1"/>
    </xf>
    <xf numFmtId="0" fontId="31" fillId="0" borderId="0" xfId="0" applyFont="1"/>
    <xf numFmtId="0" fontId="33" fillId="10" borderId="12" xfId="0" applyFont="1" applyFill="1" applyBorder="1" applyAlignment="1">
      <alignment vertical="center" wrapText="1"/>
    </xf>
    <xf numFmtId="0" fontId="33" fillId="10" borderId="2" xfId="0" applyFont="1" applyFill="1" applyBorder="1" applyAlignment="1">
      <alignment vertical="center" wrapText="1"/>
    </xf>
    <xf numFmtId="0" fontId="33" fillId="10" borderId="13" xfId="0" applyFont="1" applyFill="1" applyBorder="1" applyAlignment="1">
      <alignment vertical="center" wrapText="1"/>
    </xf>
    <xf numFmtId="0" fontId="16" fillId="2" borderId="0" xfId="0" applyFont="1" applyFill="1" applyAlignment="1">
      <alignment horizontal="center" vertical="center" wrapText="1"/>
    </xf>
    <xf numFmtId="0" fontId="3" fillId="3" borderId="1"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3"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4" borderId="0" xfId="0" applyFont="1" applyFill="1" applyBorder="1" applyAlignment="1">
      <alignment horizontal="center" vertical="center" wrapText="1"/>
    </xf>
    <xf numFmtId="0" fontId="11" fillId="0" borderId="0" xfId="0" applyFont="1" applyAlignment="1">
      <alignment horizontal="center" vertical="center" wrapText="1"/>
    </xf>
    <xf numFmtId="0" fontId="13" fillId="4" borderId="0" xfId="0" applyFont="1" applyFill="1" applyAlignment="1">
      <alignment horizontal="center" vertical="center" wrapText="1"/>
    </xf>
    <xf numFmtId="0" fontId="11" fillId="4" borderId="0" xfId="0" applyFont="1" applyFill="1" applyAlignment="1">
      <alignment horizontal="center" vertical="center" wrapText="1"/>
    </xf>
    <xf numFmtId="0" fontId="20" fillId="4" borderId="2" xfId="0" applyFont="1" applyFill="1" applyBorder="1" applyAlignment="1">
      <alignment horizontal="left" vertical="center" wrapText="1"/>
    </xf>
    <xf numFmtId="0" fontId="20" fillId="4" borderId="2" xfId="0" applyFont="1" applyFill="1" applyBorder="1" applyAlignment="1">
      <alignment horizontal="left" wrapText="1"/>
    </xf>
    <xf numFmtId="0" fontId="17" fillId="3" borderId="1" xfId="0" applyFont="1" applyFill="1" applyBorder="1" applyAlignment="1">
      <alignment vertical="center" wrapText="1"/>
    </xf>
    <xf numFmtId="0" fontId="17" fillId="3" borderId="1" xfId="0" applyFont="1" applyFill="1" applyBorder="1" applyAlignment="1">
      <alignment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top" wrapText="1"/>
    </xf>
    <xf numFmtId="0" fontId="22" fillId="6" borderId="2" xfId="0" applyFont="1" applyFill="1" applyBorder="1" applyAlignment="1">
      <alignment horizontal="center" vertical="center" wrapText="1"/>
    </xf>
    <xf numFmtId="0" fontId="21" fillId="5" borderId="2" xfId="0" applyFont="1" applyFill="1" applyBorder="1" applyAlignment="1">
      <alignment horizontal="right" vertical="center" wrapText="1"/>
    </xf>
    <xf numFmtId="0" fontId="20" fillId="3" borderId="2" xfId="0" applyFont="1" applyFill="1" applyBorder="1" applyAlignment="1">
      <alignment horizontal="left" vertical="center" wrapText="1"/>
    </xf>
    <xf numFmtId="0" fontId="20" fillId="3" borderId="2" xfId="0" applyFont="1" applyFill="1" applyBorder="1" applyAlignment="1">
      <alignment horizontal="left" wrapText="1"/>
    </xf>
    <xf numFmtId="0" fontId="18" fillId="3" borderId="3" xfId="0" applyFont="1" applyFill="1" applyBorder="1" applyAlignment="1">
      <alignment horizontal="center" wrapText="1"/>
    </xf>
    <xf numFmtId="0" fontId="18" fillId="3" borderId="0" xfId="0" applyFont="1" applyFill="1" applyBorder="1" applyAlignment="1">
      <alignment horizontal="center" wrapText="1"/>
    </xf>
    <xf numFmtId="0" fontId="24" fillId="4" borderId="4" xfId="0" applyFont="1" applyFill="1" applyBorder="1" applyAlignment="1" applyProtection="1">
      <alignment horizontal="left" vertical="center" wrapText="1"/>
      <protection locked="0"/>
    </xf>
    <xf numFmtId="0" fontId="24" fillId="4" borderId="5" xfId="0" applyFont="1" applyFill="1" applyBorder="1" applyAlignment="1" applyProtection="1">
      <alignment horizontal="left" vertical="center" wrapText="1"/>
      <protection locked="0"/>
    </xf>
    <xf numFmtId="0" fontId="20" fillId="4" borderId="9"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4" fillId="0" borderId="2" xfId="0" applyFont="1" applyFill="1" applyBorder="1" applyAlignment="1" applyProtection="1">
      <alignment horizontal="left" vertical="center" wrapText="1"/>
      <protection locked="0"/>
    </xf>
    <xf numFmtId="0" fontId="24" fillId="7" borderId="2" xfId="3" applyFont="1" applyFill="1" applyBorder="1" applyAlignment="1">
      <alignment horizontal="left" vertical="center" wrapText="1"/>
    </xf>
    <xf numFmtId="0" fontId="24" fillId="0" borderId="4"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0" fillId="3" borderId="9"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2" fillId="6" borderId="9"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4" fillId="7" borderId="4" xfId="3" applyFont="1" applyFill="1" applyBorder="1" applyAlignment="1">
      <alignment horizontal="left" vertical="center" wrapText="1"/>
    </xf>
    <xf numFmtId="0" fontId="24" fillId="7" borderId="6" xfId="3" applyFont="1" applyFill="1" applyBorder="1" applyAlignment="1">
      <alignment horizontal="left" vertical="center" wrapText="1"/>
    </xf>
    <xf numFmtId="0" fontId="24" fillId="7" borderId="5" xfId="3" applyFont="1" applyFill="1" applyBorder="1" applyAlignment="1">
      <alignment horizontal="left" vertical="center" wrapText="1"/>
    </xf>
    <xf numFmtId="0" fontId="24" fillId="7" borderId="4" xfId="3" applyFont="1" applyFill="1" applyBorder="1" applyAlignment="1">
      <alignment horizontal="center" vertical="center" wrapText="1"/>
    </xf>
    <xf numFmtId="0" fontId="24" fillId="7" borderId="5" xfId="3" applyFont="1" applyFill="1" applyBorder="1" applyAlignment="1">
      <alignment horizontal="center" vertical="center" wrapText="1"/>
    </xf>
    <xf numFmtId="0" fontId="25" fillId="4" borderId="4" xfId="0" applyFont="1" applyFill="1" applyBorder="1" applyAlignment="1" applyProtection="1">
      <alignment horizontal="left" vertical="center" wrapText="1"/>
      <protection locked="0"/>
    </xf>
    <xf numFmtId="0" fontId="25" fillId="4" borderId="5" xfId="0" applyFont="1" applyFill="1" applyBorder="1" applyAlignment="1" applyProtection="1">
      <alignment horizontal="left" vertical="center" wrapText="1"/>
      <protection locked="0"/>
    </xf>
    <xf numFmtId="0" fontId="14" fillId="0" borderId="0" xfId="0" applyFont="1" applyBorder="1" applyAlignment="1">
      <alignment horizontal="center" vertical="center"/>
    </xf>
    <xf numFmtId="0" fontId="15" fillId="4" borderId="0" xfId="0" applyFont="1" applyFill="1" applyBorder="1" applyAlignment="1">
      <alignment horizontal="center" vertical="center" wrapText="1"/>
    </xf>
    <xf numFmtId="0" fontId="20" fillId="3" borderId="2" xfId="0" applyFont="1" applyFill="1" applyBorder="1" applyAlignment="1">
      <alignment horizontal="left" vertical="top" wrapText="1"/>
    </xf>
    <xf numFmtId="0" fontId="24" fillId="4" borderId="6" xfId="0" applyFont="1" applyFill="1" applyBorder="1" applyAlignment="1" applyProtection="1">
      <alignment horizontal="left" vertical="center" wrapText="1"/>
      <protection locked="0"/>
    </xf>
    <xf numFmtId="0" fontId="21" fillId="6" borderId="2"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4" fillId="0" borderId="4" xfId="0" applyFont="1" applyFill="1" applyBorder="1" applyAlignment="1" applyProtection="1">
      <alignment horizontal="justify" vertical="center" wrapText="1"/>
      <protection locked="0"/>
    </xf>
    <xf numFmtId="0" fontId="24" fillId="0" borderId="5" xfId="0" applyFont="1" applyFill="1" applyBorder="1" applyAlignment="1" applyProtection="1">
      <alignment horizontal="justify" vertical="center" wrapText="1"/>
      <protection locked="0"/>
    </xf>
    <xf numFmtId="0" fontId="24" fillId="0" borderId="6" xfId="0" applyFont="1" applyFill="1" applyBorder="1" applyAlignment="1" applyProtection="1">
      <alignment horizontal="justify" vertical="center" wrapText="1"/>
      <protection locked="0"/>
    </xf>
    <xf numFmtId="0" fontId="25" fillId="0" borderId="2" xfId="0" applyFont="1" applyFill="1" applyBorder="1" applyAlignment="1" applyProtection="1">
      <alignment horizontal="left" vertical="center" wrapText="1"/>
      <protection locked="0"/>
    </xf>
    <xf numFmtId="0" fontId="25" fillId="4" borderId="2" xfId="0" applyFont="1" applyFill="1" applyBorder="1" applyAlignment="1" applyProtection="1">
      <alignment horizontal="left" vertical="center" wrapText="1"/>
      <protection locked="0"/>
    </xf>
    <xf numFmtId="0" fontId="18" fillId="3" borderId="2" xfId="0" applyFont="1" applyFill="1" applyBorder="1" applyAlignment="1">
      <alignment horizontal="center" wrapText="1"/>
    </xf>
    <xf numFmtId="0" fontId="25" fillId="4" borderId="4"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0" fillId="4" borderId="0" xfId="0" applyFill="1" applyAlignment="1">
      <alignment horizontal="center"/>
    </xf>
    <xf numFmtId="0" fontId="18" fillId="3" borderId="8" xfId="0" applyFont="1" applyFill="1" applyBorder="1" applyAlignment="1">
      <alignment horizontal="center" wrapText="1"/>
    </xf>
    <xf numFmtId="0" fontId="24" fillId="7" borderId="4" xfId="3" applyFont="1" applyFill="1" applyBorder="1" applyAlignment="1">
      <alignment horizontal="center" vertical="center" wrapText="1" readingOrder="1"/>
    </xf>
    <xf numFmtId="0" fontId="24" fillId="7" borderId="6" xfId="3" applyFont="1" applyFill="1" applyBorder="1" applyAlignment="1">
      <alignment horizontal="center" vertical="center" wrapText="1" readingOrder="1"/>
    </xf>
    <xf numFmtId="0" fontId="24" fillId="7" borderId="5" xfId="3" applyFont="1" applyFill="1" applyBorder="1" applyAlignment="1">
      <alignment horizontal="center" vertical="center" wrapText="1" readingOrder="1"/>
    </xf>
    <xf numFmtId="0" fontId="28" fillId="3" borderId="2" xfId="0"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6" fillId="2" borderId="0" xfId="0" applyFont="1" applyFill="1" applyBorder="1" applyAlignment="1">
      <alignment horizontal="center" vertical="center" wrapText="1"/>
    </xf>
    <xf numFmtId="0" fontId="39" fillId="3"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38" fillId="3" borderId="13"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9" fillId="3" borderId="2" xfId="0" applyFont="1" applyFill="1" applyBorder="1" applyAlignment="1">
      <alignment horizontal="left" vertical="center" wrapText="1"/>
    </xf>
    <xf numFmtId="0" fontId="29" fillId="3" borderId="12" xfId="0" applyFont="1" applyFill="1" applyBorder="1" applyAlignment="1">
      <alignment horizontal="left" vertical="center" wrapText="1"/>
    </xf>
    <xf numFmtId="0" fontId="33" fillId="0" borderId="13" xfId="0" applyFont="1" applyBorder="1" applyAlignment="1">
      <alignment horizontal="left" vertical="center" wrapText="1"/>
    </xf>
    <xf numFmtId="0" fontId="33" fillId="0" borderId="2" xfId="0" applyFont="1" applyBorder="1" applyAlignment="1">
      <alignment horizontal="left" vertical="center" wrapText="1"/>
    </xf>
    <xf numFmtId="0" fontId="33" fillId="0" borderId="12" xfId="0" applyFont="1" applyBorder="1" applyAlignment="1">
      <alignment horizontal="left" vertical="center" wrapText="1"/>
    </xf>
    <xf numFmtId="0" fontId="33" fillId="4" borderId="13" xfId="0" applyFont="1" applyFill="1" applyBorder="1" applyAlignment="1">
      <alignment horizontal="center" vertical="center" wrapText="1"/>
    </xf>
    <xf numFmtId="0" fontId="33" fillId="4" borderId="2" xfId="0" applyFont="1" applyFill="1" applyBorder="1" applyAlignment="1">
      <alignment horizontal="center" vertical="center" wrapText="1"/>
    </xf>
    <xf numFmtId="8" fontId="33" fillId="4" borderId="2" xfId="0" applyNumberFormat="1"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7" fillId="0" borderId="13" xfId="0" applyFont="1" applyBorder="1" applyAlignment="1">
      <alignment horizontal="left" vertical="center" wrapText="1"/>
    </xf>
    <xf numFmtId="0" fontId="33" fillId="0" borderId="1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8" xfId="0" applyFont="1" applyBorder="1" applyAlignment="1">
      <alignment horizontal="left" vertical="center" wrapText="1"/>
    </xf>
    <xf numFmtId="0" fontId="16" fillId="2" borderId="1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33" fillId="0" borderId="13" xfId="0" applyFont="1" applyBorder="1" applyAlignment="1">
      <alignment horizontal="center" vertical="top" wrapText="1"/>
    </xf>
    <xf numFmtId="0" fontId="33" fillId="0" borderId="2" xfId="0" applyFont="1" applyBorder="1" applyAlignment="1">
      <alignment horizontal="center" vertical="top" wrapText="1"/>
    </xf>
    <xf numFmtId="0" fontId="33" fillId="0" borderId="2"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 xfId="0" applyFont="1" applyBorder="1" applyAlignment="1">
      <alignment vertical="center" wrapText="1"/>
    </xf>
    <xf numFmtId="0" fontId="33" fillId="0" borderId="12" xfId="0" applyFont="1" applyBorder="1" applyAlignment="1">
      <alignment vertical="center" wrapText="1"/>
    </xf>
    <xf numFmtId="0" fontId="36" fillId="0" borderId="1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2" xfId="0" applyFont="1" applyBorder="1" applyAlignment="1">
      <alignment horizontal="center" vertical="center" wrapText="1"/>
    </xf>
    <xf numFmtId="0" fontId="33" fillId="0" borderId="13" xfId="0" applyFont="1" applyBorder="1" applyAlignment="1">
      <alignment vertical="center" wrapText="1"/>
    </xf>
    <xf numFmtId="0" fontId="35" fillId="0" borderId="1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2" xfId="0" applyFont="1" applyBorder="1" applyAlignment="1">
      <alignment horizontal="center" vertical="center" wrapText="1"/>
    </xf>
    <xf numFmtId="0" fontId="33" fillId="4" borderId="13" xfId="0" applyFont="1" applyFill="1" applyBorder="1" applyAlignment="1">
      <alignment vertical="center" wrapText="1"/>
    </xf>
    <xf numFmtId="0" fontId="33" fillId="4" borderId="2" xfId="0" applyFont="1" applyFill="1" applyBorder="1" applyAlignment="1">
      <alignment vertical="center" wrapText="1"/>
    </xf>
    <xf numFmtId="0" fontId="33" fillId="4" borderId="12" xfId="0" applyFont="1" applyFill="1" applyBorder="1" applyAlignment="1">
      <alignment vertical="center" wrapText="1"/>
    </xf>
    <xf numFmtId="0" fontId="33" fillId="0" borderId="13" xfId="0" applyFont="1" applyBorder="1" applyAlignment="1">
      <alignment horizontal="center" vertical="center" wrapText="1"/>
    </xf>
    <xf numFmtId="0" fontId="33" fillId="9" borderId="2" xfId="0" applyFont="1" applyFill="1" applyBorder="1" applyAlignment="1">
      <alignment horizontal="center" vertical="center" wrapText="1"/>
    </xf>
    <xf numFmtId="0" fontId="33" fillId="9" borderId="12" xfId="0" applyFont="1" applyFill="1" applyBorder="1" applyAlignment="1">
      <alignment horizontal="center" vertical="center" wrapText="1"/>
    </xf>
    <xf numFmtId="9" fontId="33" fillId="0" borderId="2" xfId="0" applyNumberFormat="1" applyFont="1" applyBorder="1" applyAlignment="1">
      <alignment horizontal="center" vertical="center" wrapText="1"/>
    </xf>
    <xf numFmtId="0" fontId="35" fillId="4" borderId="13"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3" fillId="9" borderId="1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9" borderId="15"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33" fillId="9" borderId="14" xfId="0"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7" xfId="0" applyFont="1" applyBorder="1" applyAlignment="1">
      <alignment horizontal="center" vertical="center" wrapText="1"/>
    </xf>
    <xf numFmtId="0" fontId="33" fillId="4" borderId="9"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4" fillId="0" borderId="13" xfId="0" applyFont="1" applyBorder="1" applyAlignment="1">
      <alignment horizontal="center" vertical="center" wrapText="1"/>
    </xf>
  </cellXfs>
  <cellStyles count="16">
    <cellStyle name="Excel Built-in Normal" xfId="3"/>
    <cellStyle name="Millares" xfId="1" builtinId="3"/>
    <cellStyle name="Millares 2" xfId="10"/>
    <cellStyle name="Millares 2 2" xfId="14"/>
    <cellStyle name="Millares 3" xfId="11"/>
    <cellStyle name="Millares 4" xfId="7"/>
    <cellStyle name="Moneda" xfId="2" builtinId="4"/>
    <cellStyle name="Moneda 2" xfId="9"/>
    <cellStyle name="Moneda 2 2" xfId="13"/>
    <cellStyle name="Moneda 3" xfId="12"/>
    <cellStyle name="Moneda 4" xfId="8"/>
    <cellStyle name="Moneda 5" xfId="4"/>
    <cellStyle name="Normal" xfId="0" builtinId="0"/>
    <cellStyle name="Normal 2" xfId="5"/>
    <cellStyle name="Normal 3" xfId="6"/>
    <cellStyle name="Porcentaje" xfId="15" builtinId="5"/>
  </cellStyles>
  <dxfs count="168">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B9C7D4A7-ABC6-47A7-B225-2A52489AB28E}"/>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D3E4EBAD-3051-451E-8D6F-381E235B6CDE}"/>
            </a:ext>
          </a:extLst>
        </xdr:cNvPr>
        <xdr:cNvSpPr txBox="1"/>
      </xdr:nvSpPr>
      <xdr:spPr>
        <a:xfrm>
          <a:off x="8610600" y="5457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4" name="3 CuadroTexto">
          <a:extLst>
            <a:ext uri="{FF2B5EF4-FFF2-40B4-BE49-F238E27FC236}">
              <a16:creationId xmlns:a16="http://schemas.microsoft.com/office/drawing/2014/main" id="{7B9E5561-8262-45E6-B52C-4F90BFF51263}"/>
            </a:ext>
          </a:extLst>
        </xdr:cNvPr>
        <xdr:cNvSpPr txBox="1"/>
      </xdr:nvSpPr>
      <xdr:spPr>
        <a:xfrm>
          <a:off x="8610600" y="244411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369794</xdr:colOff>
      <xdr:row>23</xdr:row>
      <xdr:rowOff>1277470</xdr:rowOff>
    </xdr:from>
    <xdr:ext cx="2582641" cy="274359"/>
    <xdr:sp macro="" textlink="">
      <xdr:nvSpPr>
        <xdr:cNvPr id="5" name="3 CuadroTexto">
          <a:extLst>
            <a:ext uri="{FF2B5EF4-FFF2-40B4-BE49-F238E27FC236}">
              <a16:creationId xmlns:a16="http://schemas.microsoft.com/office/drawing/2014/main" id="{23C79F2F-49F7-46F4-970D-C17E75F881AE}"/>
            </a:ext>
          </a:extLst>
        </xdr:cNvPr>
        <xdr:cNvSpPr txBox="1"/>
      </xdr:nvSpPr>
      <xdr:spPr>
        <a:xfrm>
          <a:off x="13323794" y="939277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414618</xdr:colOff>
      <xdr:row>31</xdr:row>
      <xdr:rowOff>347382</xdr:rowOff>
    </xdr:from>
    <xdr:ext cx="2582641" cy="274359"/>
    <xdr:sp macro="" textlink="">
      <xdr:nvSpPr>
        <xdr:cNvPr id="6" name="3 CuadroTexto">
          <a:extLst>
            <a:ext uri="{FF2B5EF4-FFF2-40B4-BE49-F238E27FC236}">
              <a16:creationId xmlns:a16="http://schemas.microsoft.com/office/drawing/2014/main" id="{63680301-BD3D-48B2-8B80-48C905E0BA25}"/>
            </a:ext>
          </a:extLst>
        </xdr:cNvPr>
        <xdr:cNvSpPr txBox="1"/>
      </xdr:nvSpPr>
      <xdr:spPr>
        <a:xfrm>
          <a:off x="13368618" y="15387357"/>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6</xdr:col>
      <xdr:colOff>605118</xdr:colOff>
      <xdr:row>50</xdr:row>
      <xdr:rowOff>1815353</xdr:rowOff>
    </xdr:from>
    <xdr:ext cx="2582641" cy="274359"/>
    <xdr:sp macro="" textlink="">
      <xdr:nvSpPr>
        <xdr:cNvPr id="7" name="3 CuadroTexto">
          <a:extLst>
            <a:ext uri="{FF2B5EF4-FFF2-40B4-BE49-F238E27FC236}">
              <a16:creationId xmlns:a16="http://schemas.microsoft.com/office/drawing/2014/main" id="{8658E107-80B6-4AC0-B415-64F83B24AF2E}"/>
            </a:ext>
          </a:extLst>
        </xdr:cNvPr>
        <xdr:cNvSpPr txBox="1"/>
      </xdr:nvSpPr>
      <xdr:spPr>
        <a:xfrm>
          <a:off x="13559118" y="3438132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8" name="3 CuadroTexto">
          <a:extLst>
            <a:ext uri="{FF2B5EF4-FFF2-40B4-BE49-F238E27FC236}">
              <a16:creationId xmlns:a16="http://schemas.microsoft.com/office/drawing/2014/main" id="{9C9A519F-AA9A-4E98-B3E5-1F845552B6CA}"/>
            </a:ext>
          </a:extLst>
        </xdr:cNvPr>
        <xdr:cNvSpPr txBox="1"/>
      </xdr:nvSpPr>
      <xdr:spPr>
        <a:xfrm>
          <a:off x="8610600" y="45281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66</xdr:row>
      <xdr:rowOff>0</xdr:rowOff>
    </xdr:from>
    <xdr:ext cx="2582641" cy="274359"/>
    <xdr:sp macro="" textlink="">
      <xdr:nvSpPr>
        <xdr:cNvPr id="9" name="3 CuadroTexto">
          <a:extLst>
            <a:ext uri="{FF2B5EF4-FFF2-40B4-BE49-F238E27FC236}">
              <a16:creationId xmlns:a16="http://schemas.microsoft.com/office/drawing/2014/main" id="{F1628A76-5171-40FF-9707-FC5156954E39}"/>
            </a:ext>
          </a:extLst>
        </xdr:cNvPr>
        <xdr:cNvSpPr txBox="1"/>
      </xdr:nvSpPr>
      <xdr:spPr>
        <a:xfrm>
          <a:off x="8610600" y="52473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0" name="3 CuadroTexto">
          <a:extLst>
            <a:ext uri="{FF2B5EF4-FFF2-40B4-BE49-F238E27FC236}">
              <a16:creationId xmlns:a16="http://schemas.microsoft.com/office/drawing/2014/main" id="{88192FAC-678F-4F6B-8551-44A256752C07}"/>
            </a:ext>
          </a:extLst>
        </xdr:cNvPr>
        <xdr:cNvSpPr txBox="1"/>
      </xdr:nvSpPr>
      <xdr:spPr>
        <a:xfrm>
          <a:off x="8610600" y="46653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1" name="3 CuadroTexto">
          <a:extLst>
            <a:ext uri="{FF2B5EF4-FFF2-40B4-BE49-F238E27FC236}">
              <a16:creationId xmlns:a16="http://schemas.microsoft.com/office/drawing/2014/main" id="{E3F8A65E-7209-46EF-848C-7449C24C33CB}"/>
            </a:ext>
          </a:extLst>
        </xdr:cNvPr>
        <xdr:cNvSpPr txBox="1"/>
      </xdr:nvSpPr>
      <xdr:spPr>
        <a:xfrm>
          <a:off x="8610600" y="46653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65</xdr:row>
      <xdr:rowOff>0</xdr:rowOff>
    </xdr:from>
    <xdr:ext cx="2582641" cy="274359"/>
    <xdr:sp macro="" textlink="">
      <xdr:nvSpPr>
        <xdr:cNvPr id="12" name="3 CuadroTexto">
          <a:extLst>
            <a:ext uri="{FF2B5EF4-FFF2-40B4-BE49-F238E27FC236}">
              <a16:creationId xmlns:a16="http://schemas.microsoft.com/office/drawing/2014/main" id="{0F4B62A7-271A-4780-882D-69C9DE8F1158}"/>
            </a:ext>
          </a:extLst>
        </xdr:cNvPr>
        <xdr:cNvSpPr txBox="1"/>
      </xdr:nvSpPr>
      <xdr:spPr>
        <a:xfrm>
          <a:off x="8610600" y="50587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65</xdr:row>
      <xdr:rowOff>0</xdr:rowOff>
    </xdr:from>
    <xdr:ext cx="2582641" cy="274359"/>
    <xdr:sp macro="" textlink="">
      <xdr:nvSpPr>
        <xdr:cNvPr id="13" name="3 CuadroTexto">
          <a:extLst>
            <a:ext uri="{FF2B5EF4-FFF2-40B4-BE49-F238E27FC236}">
              <a16:creationId xmlns:a16="http://schemas.microsoft.com/office/drawing/2014/main" id="{C795BA0A-8A18-4A5A-92BF-1CBD32C46DF9}"/>
            </a:ext>
          </a:extLst>
        </xdr:cNvPr>
        <xdr:cNvSpPr txBox="1"/>
      </xdr:nvSpPr>
      <xdr:spPr>
        <a:xfrm>
          <a:off x="8610600" y="50587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65</xdr:row>
      <xdr:rowOff>0</xdr:rowOff>
    </xdr:from>
    <xdr:ext cx="2582641" cy="274359"/>
    <xdr:sp macro="" textlink="">
      <xdr:nvSpPr>
        <xdr:cNvPr id="14" name="3 CuadroTexto">
          <a:extLst>
            <a:ext uri="{FF2B5EF4-FFF2-40B4-BE49-F238E27FC236}">
              <a16:creationId xmlns:a16="http://schemas.microsoft.com/office/drawing/2014/main" id="{813A26C6-44BB-4C3A-8737-B8A0D8C4D144}"/>
            </a:ext>
          </a:extLst>
        </xdr:cNvPr>
        <xdr:cNvSpPr txBox="1"/>
      </xdr:nvSpPr>
      <xdr:spPr>
        <a:xfrm>
          <a:off x="8610600" y="50587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65</xdr:row>
      <xdr:rowOff>0</xdr:rowOff>
    </xdr:from>
    <xdr:ext cx="2582641" cy="274359"/>
    <xdr:sp macro="" textlink="">
      <xdr:nvSpPr>
        <xdr:cNvPr id="15" name="3 CuadroTexto">
          <a:extLst>
            <a:ext uri="{FF2B5EF4-FFF2-40B4-BE49-F238E27FC236}">
              <a16:creationId xmlns:a16="http://schemas.microsoft.com/office/drawing/2014/main" id="{227FF3A5-7AE8-4C78-8CBB-9BB0552D1868}"/>
            </a:ext>
          </a:extLst>
        </xdr:cNvPr>
        <xdr:cNvSpPr txBox="1"/>
      </xdr:nvSpPr>
      <xdr:spPr>
        <a:xfrm>
          <a:off x="8610600" y="50587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66</xdr:row>
      <xdr:rowOff>0</xdr:rowOff>
    </xdr:from>
    <xdr:ext cx="2582641" cy="274359"/>
    <xdr:sp macro="" textlink="">
      <xdr:nvSpPr>
        <xdr:cNvPr id="16" name="3 CuadroTexto">
          <a:extLst>
            <a:ext uri="{FF2B5EF4-FFF2-40B4-BE49-F238E27FC236}">
              <a16:creationId xmlns:a16="http://schemas.microsoft.com/office/drawing/2014/main" id="{666E575F-8009-436A-8521-79E9370CA421}"/>
            </a:ext>
          </a:extLst>
        </xdr:cNvPr>
        <xdr:cNvSpPr txBox="1"/>
      </xdr:nvSpPr>
      <xdr:spPr>
        <a:xfrm>
          <a:off x="8610600" y="52473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66</xdr:row>
      <xdr:rowOff>0</xdr:rowOff>
    </xdr:from>
    <xdr:ext cx="2582641" cy="274359"/>
    <xdr:sp macro="" textlink="">
      <xdr:nvSpPr>
        <xdr:cNvPr id="17" name="3 CuadroTexto">
          <a:extLst>
            <a:ext uri="{FF2B5EF4-FFF2-40B4-BE49-F238E27FC236}">
              <a16:creationId xmlns:a16="http://schemas.microsoft.com/office/drawing/2014/main" id="{1BD36A69-641B-4B99-A0F9-133790B4B367}"/>
            </a:ext>
          </a:extLst>
        </xdr:cNvPr>
        <xdr:cNvSpPr txBox="1"/>
      </xdr:nvSpPr>
      <xdr:spPr>
        <a:xfrm>
          <a:off x="8610600" y="52473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63</xdr:row>
      <xdr:rowOff>0</xdr:rowOff>
    </xdr:from>
    <xdr:ext cx="2582641" cy="274359"/>
    <xdr:sp macro="" textlink="">
      <xdr:nvSpPr>
        <xdr:cNvPr id="18" name="3 CuadroTexto">
          <a:extLst>
            <a:ext uri="{FF2B5EF4-FFF2-40B4-BE49-F238E27FC236}">
              <a16:creationId xmlns:a16="http://schemas.microsoft.com/office/drawing/2014/main" id="{B28D47D3-4040-484E-AB73-0066EAB31857}"/>
            </a:ext>
          </a:extLst>
        </xdr:cNvPr>
        <xdr:cNvSpPr txBox="1"/>
      </xdr:nvSpPr>
      <xdr:spPr>
        <a:xfrm>
          <a:off x="8610600" y="4805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65</xdr:row>
      <xdr:rowOff>0</xdr:rowOff>
    </xdr:from>
    <xdr:ext cx="2582641" cy="274359"/>
    <xdr:sp macro="" textlink="">
      <xdr:nvSpPr>
        <xdr:cNvPr id="19" name="3 CuadroTexto">
          <a:extLst>
            <a:ext uri="{FF2B5EF4-FFF2-40B4-BE49-F238E27FC236}">
              <a16:creationId xmlns:a16="http://schemas.microsoft.com/office/drawing/2014/main" id="{F3218DA4-5A4B-43DB-BA24-F4983EB19BC2}"/>
            </a:ext>
          </a:extLst>
        </xdr:cNvPr>
        <xdr:cNvSpPr txBox="1"/>
      </xdr:nvSpPr>
      <xdr:spPr>
        <a:xfrm>
          <a:off x="8610600" y="50587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20" name="3 CuadroTexto">
          <a:extLst>
            <a:ext uri="{FF2B5EF4-FFF2-40B4-BE49-F238E27FC236}">
              <a16:creationId xmlns:a16="http://schemas.microsoft.com/office/drawing/2014/main" id="{FEEE85AA-1AA3-4299-A3A4-FD798C8F4BCD}"/>
            </a:ext>
          </a:extLst>
        </xdr:cNvPr>
        <xdr:cNvSpPr txBox="1"/>
      </xdr:nvSpPr>
      <xdr:spPr>
        <a:xfrm>
          <a:off x="8610600" y="322611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64</xdr:row>
      <xdr:rowOff>0</xdr:rowOff>
    </xdr:from>
    <xdr:ext cx="2582641" cy="274359"/>
    <xdr:sp macro="" textlink="">
      <xdr:nvSpPr>
        <xdr:cNvPr id="21" name="3 CuadroTexto">
          <a:extLst>
            <a:ext uri="{FF2B5EF4-FFF2-40B4-BE49-F238E27FC236}">
              <a16:creationId xmlns:a16="http://schemas.microsoft.com/office/drawing/2014/main" id="{D8E6A482-D81A-4959-BE2A-202102AAEA24}"/>
            </a:ext>
          </a:extLst>
        </xdr:cNvPr>
        <xdr:cNvSpPr txBox="1"/>
      </xdr:nvSpPr>
      <xdr:spPr>
        <a:xfrm>
          <a:off x="8610600" y="48358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64</xdr:row>
      <xdr:rowOff>0</xdr:rowOff>
    </xdr:from>
    <xdr:ext cx="2582641" cy="274359"/>
    <xdr:sp macro="" textlink="">
      <xdr:nvSpPr>
        <xdr:cNvPr id="22" name="3 CuadroTexto">
          <a:extLst>
            <a:ext uri="{FF2B5EF4-FFF2-40B4-BE49-F238E27FC236}">
              <a16:creationId xmlns:a16="http://schemas.microsoft.com/office/drawing/2014/main" id="{2A284AEC-079E-41DE-9CB8-C5DB344E27F9}"/>
            </a:ext>
          </a:extLst>
        </xdr:cNvPr>
        <xdr:cNvSpPr txBox="1"/>
      </xdr:nvSpPr>
      <xdr:spPr>
        <a:xfrm>
          <a:off x="8610600" y="48358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56</xdr:row>
      <xdr:rowOff>0</xdr:rowOff>
    </xdr:from>
    <xdr:ext cx="2582641" cy="274359"/>
    <xdr:sp macro="" textlink="">
      <xdr:nvSpPr>
        <xdr:cNvPr id="23" name="3 CuadroTexto">
          <a:extLst>
            <a:ext uri="{FF2B5EF4-FFF2-40B4-BE49-F238E27FC236}">
              <a16:creationId xmlns:a16="http://schemas.microsoft.com/office/drawing/2014/main" id="{EC7F5BDB-DE00-442F-B01F-03F302A17347}"/>
            </a:ext>
          </a:extLst>
        </xdr:cNvPr>
        <xdr:cNvSpPr txBox="1"/>
      </xdr:nvSpPr>
      <xdr:spPr>
        <a:xfrm>
          <a:off x="8610600" y="412051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25D000DE-17F8-4A71-925E-D47FD602EB46}"/>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6AD59A9C-BA80-451F-A029-EAFCD56A720E}"/>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65C7C6FB-1A1B-4253-914C-86675BE8F630}"/>
            </a:ext>
          </a:extLst>
        </xdr:cNvPr>
        <xdr:cNvSpPr txBox="1"/>
      </xdr:nvSpPr>
      <xdr:spPr>
        <a:xfrm>
          <a:off x="8610600" y="17497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554D4F6E-EC08-4E33-A7D5-3F24D6BBDCD5}"/>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D10F204B-7661-4CF2-A55C-940F14F0D0BD}"/>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DBFFF1BF-97B9-4854-A62B-22EB7A2CF28A}"/>
            </a:ext>
          </a:extLst>
        </xdr:cNvPr>
        <xdr:cNvSpPr txBox="1"/>
      </xdr:nvSpPr>
      <xdr:spPr>
        <a:xfrm>
          <a:off x="8610600" y="17497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29E72D80-CF33-4EBB-B984-B5C574AACE0E}"/>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B6F43A2A-353C-4346-B214-C7B6924E6F9D}"/>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id="{216D2AFF-05A1-4B00-9234-2EA8433AC824}"/>
            </a:ext>
          </a:extLst>
        </xdr:cNvPr>
        <xdr:cNvSpPr txBox="1"/>
      </xdr:nvSpPr>
      <xdr:spPr>
        <a:xfrm>
          <a:off x="8610600" y="17497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id="{54F5E65D-9265-474C-9BC5-756EF872DBA9}"/>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id="{D4A48D86-6211-4199-930E-CE901A2CB790}"/>
            </a:ext>
          </a:extLst>
        </xdr:cNvPr>
        <xdr:cNvSpPr txBox="1"/>
      </xdr:nvSpPr>
      <xdr:spPr>
        <a:xfrm>
          <a:off x="8610600" y="6143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id="{BCE38752-B47F-4A5F-A12C-934B9713FE4E}"/>
            </a:ext>
          </a:extLst>
        </xdr:cNvPr>
        <xdr:cNvSpPr txBox="1"/>
      </xdr:nvSpPr>
      <xdr:spPr>
        <a:xfrm>
          <a:off x="8610600" y="17840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4" name="3 CuadroTexto">
          <a:extLst>
            <a:ext uri="{FF2B5EF4-FFF2-40B4-BE49-F238E27FC236}">
              <a16:creationId xmlns:a16="http://schemas.microsoft.com/office/drawing/2014/main" id="{785F3280-5B10-4905-B2BE-DF588E23FC00}"/>
            </a:ext>
          </a:extLst>
        </xdr:cNvPr>
        <xdr:cNvSpPr txBox="1"/>
      </xdr:nvSpPr>
      <xdr:spPr>
        <a:xfrm>
          <a:off x="8610600" y="289464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5" name="3 CuadroTexto">
          <a:extLst>
            <a:ext uri="{FF2B5EF4-FFF2-40B4-BE49-F238E27FC236}">
              <a16:creationId xmlns:a16="http://schemas.microsoft.com/office/drawing/2014/main" id="{94587341-7D00-42A9-A220-B2CD6477FC84}"/>
            </a:ext>
          </a:extLst>
        </xdr:cNvPr>
        <xdr:cNvSpPr txBox="1"/>
      </xdr:nvSpPr>
      <xdr:spPr>
        <a:xfrm>
          <a:off x="8610600" y="38338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3237897C-534C-4403-8AC9-F5C3155E9835}"/>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54C450B9-5B36-4C88-A84D-50B090A63699}"/>
            </a:ext>
          </a:extLst>
        </xdr:cNvPr>
        <xdr:cNvSpPr txBox="1"/>
      </xdr:nvSpPr>
      <xdr:spPr>
        <a:xfrm>
          <a:off x="8610600" y="62769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D1A8FEE7-E988-4064-9CDB-AFF3C4E72A94}"/>
            </a:ext>
          </a:extLst>
        </xdr:cNvPr>
        <xdr:cNvSpPr txBox="1"/>
      </xdr:nvSpPr>
      <xdr:spPr>
        <a:xfrm>
          <a:off x="86106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591F5E71-4BDA-4505-888B-594F420AD386}"/>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4AD5A1FC-3A39-4C0F-8CB9-534588775E9C}"/>
            </a:ext>
          </a:extLst>
        </xdr:cNvPr>
        <xdr:cNvSpPr txBox="1"/>
      </xdr:nvSpPr>
      <xdr:spPr>
        <a:xfrm>
          <a:off x="8610600" y="62769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61943705-3C4C-401B-AAD8-787E7593C6CA}"/>
            </a:ext>
          </a:extLst>
        </xdr:cNvPr>
        <xdr:cNvSpPr txBox="1"/>
      </xdr:nvSpPr>
      <xdr:spPr>
        <a:xfrm>
          <a:off x="86106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699A5BAC-4059-4D5F-BED6-7B6A998D277B}"/>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50F6C004-FC0A-4702-82FF-96E7D583C681}"/>
            </a:ext>
          </a:extLst>
        </xdr:cNvPr>
        <xdr:cNvSpPr txBox="1"/>
      </xdr:nvSpPr>
      <xdr:spPr>
        <a:xfrm>
          <a:off x="8610600" y="62769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10" name="3 CuadroTexto">
          <a:extLst>
            <a:ext uri="{FF2B5EF4-FFF2-40B4-BE49-F238E27FC236}">
              <a16:creationId xmlns:a16="http://schemas.microsoft.com/office/drawing/2014/main" id="{E32BE6A6-2FDD-487F-AC51-4DE5BFB25359}"/>
            </a:ext>
          </a:extLst>
        </xdr:cNvPr>
        <xdr:cNvSpPr txBox="1"/>
      </xdr:nvSpPr>
      <xdr:spPr>
        <a:xfrm>
          <a:off x="8610600" y="17678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11" name="1 CuadroTexto">
          <a:extLst>
            <a:ext uri="{FF2B5EF4-FFF2-40B4-BE49-F238E27FC236}">
              <a16:creationId xmlns:a16="http://schemas.microsoft.com/office/drawing/2014/main" id="{D2FACFFF-A2D7-430F-BC10-EF3B92EF6224}"/>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12" name="2 CuadroTexto">
          <a:extLst>
            <a:ext uri="{FF2B5EF4-FFF2-40B4-BE49-F238E27FC236}">
              <a16:creationId xmlns:a16="http://schemas.microsoft.com/office/drawing/2014/main" id="{16B1368D-3A45-4037-9DC9-F1AFC7340032}"/>
            </a:ext>
          </a:extLst>
        </xdr:cNvPr>
        <xdr:cNvSpPr txBox="1"/>
      </xdr:nvSpPr>
      <xdr:spPr>
        <a:xfrm>
          <a:off x="8610600" y="62769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3" name="3 CuadroTexto">
          <a:extLst>
            <a:ext uri="{FF2B5EF4-FFF2-40B4-BE49-F238E27FC236}">
              <a16:creationId xmlns:a16="http://schemas.microsoft.com/office/drawing/2014/main" id="{7D489769-1B6C-4305-AB43-2CD22FC81CC9}"/>
            </a:ext>
          </a:extLst>
        </xdr:cNvPr>
        <xdr:cNvSpPr txBox="1"/>
      </xdr:nvSpPr>
      <xdr:spPr>
        <a:xfrm>
          <a:off x="8610600" y="180213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4" name="3 CuadroTexto">
          <a:extLst>
            <a:ext uri="{FF2B5EF4-FFF2-40B4-BE49-F238E27FC236}">
              <a16:creationId xmlns:a16="http://schemas.microsoft.com/office/drawing/2014/main" id="{8B4D37DA-6C77-4554-8EDB-51656B53D470}"/>
            </a:ext>
          </a:extLst>
        </xdr:cNvPr>
        <xdr:cNvSpPr txBox="1"/>
      </xdr:nvSpPr>
      <xdr:spPr>
        <a:xfrm>
          <a:off x="8610600" y="29127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5" name="3 CuadroTexto">
          <a:extLst>
            <a:ext uri="{FF2B5EF4-FFF2-40B4-BE49-F238E27FC236}">
              <a16:creationId xmlns:a16="http://schemas.microsoft.com/office/drawing/2014/main" id="{00D80A02-1115-45CE-BE85-E5F5AD527036}"/>
            </a:ext>
          </a:extLst>
        </xdr:cNvPr>
        <xdr:cNvSpPr txBox="1"/>
      </xdr:nvSpPr>
      <xdr:spPr>
        <a:xfrm>
          <a:off x="8610600" y="3886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16" name="3 CuadroTexto">
          <a:extLst>
            <a:ext uri="{FF2B5EF4-FFF2-40B4-BE49-F238E27FC236}">
              <a16:creationId xmlns:a16="http://schemas.microsoft.com/office/drawing/2014/main" id="{C3C24EEE-6E44-4578-A703-F13FBDA29131}"/>
            </a:ext>
          </a:extLst>
        </xdr:cNvPr>
        <xdr:cNvSpPr txBox="1"/>
      </xdr:nvSpPr>
      <xdr:spPr>
        <a:xfrm>
          <a:off x="8610600" y="46710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B09D83D6-71E2-402B-A8BC-2B508092CAAA}"/>
            </a:ext>
          </a:extLst>
        </xdr:cNvPr>
        <xdr:cNvSpPr txBox="1"/>
      </xdr:nvSpPr>
      <xdr:spPr>
        <a:xfrm>
          <a:off x="8610600" y="32766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15F8CABD-DCDF-4DEE-AE15-3986EB571C39}"/>
            </a:ext>
          </a:extLst>
        </xdr:cNvPr>
        <xdr:cNvSpPr txBox="1"/>
      </xdr:nvSpPr>
      <xdr:spPr>
        <a:xfrm>
          <a:off x="8610600" y="637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DD2DBFAE-DDCD-4055-B02B-F16E7D59F826}"/>
            </a:ext>
          </a:extLst>
        </xdr:cNvPr>
        <xdr:cNvSpPr txBox="1"/>
      </xdr:nvSpPr>
      <xdr:spPr>
        <a:xfrm>
          <a:off x="8610600" y="17687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23C5DFF9-2696-4343-891F-7AB1FE2AC21D}"/>
            </a:ext>
          </a:extLst>
        </xdr:cNvPr>
        <xdr:cNvSpPr txBox="1"/>
      </xdr:nvSpPr>
      <xdr:spPr>
        <a:xfrm>
          <a:off x="8610600" y="32766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0624EAB2-9E0B-4333-BAFC-7CE958D5B1DD}"/>
            </a:ext>
          </a:extLst>
        </xdr:cNvPr>
        <xdr:cNvSpPr txBox="1"/>
      </xdr:nvSpPr>
      <xdr:spPr>
        <a:xfrm>
          <a:off x="8610600" y="63722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7" name="3 CuadroTexto">
          <a:extLst>
            <a:ext uri="{FF2B5EF4-FFF2-40B4-BE49-F238E27FC236}">
              <a16:creationId xmlns:a16="http://schemas.microsoft.com/office/drawing/2014/main" id="{55F873F2-FDF3-45FB-AF74-BB5198C2D069}"/>
            </a:ext>
          </a:extLst>
        </xdr:cNvPr>
        <xdr:cNvSpPr txBox="1"/>
      </xdr:nvSpPr>
      <xdr:spPr>
        <a:xfrm>
          <a:off x="8610600" y="18030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8" name="3 CuadroTexto">
          <a:extLst>
            <a:ext uri="{FF2B5EF4-FFF2-40B4-BE49-F238E27FC236}">
              <a16:creationId xmlns:a16="http://schemas.microsoft.com/office/drawing/2014/main" id="{B6F09C60-5FAF-46C3-AF10-0B38D20FA171}"/>
            </a:ext>
          </a:extLst>
        </xdr:cNvPr>
        <xdr:cNvSpPr txBox="1"/>
      </xdr:nvSpPr>
      <xdr:spPr>
        <a:xfrm>
          <a:off x="8610600" y="288321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9" name="3 CuadroTexto">
          <a:extLst>
            <a:ext uri="{FF2B5EF4-FFF2-40B4-BE49-F238E27FC236}">
              <a16:creationId xmlns:a16="http://schemas.microsoft.com/office/drawing/2014/main" id="{A1D84DCF-1031-4C8E-93B9-BB2D717343A7}"/>
            </a:ext>
          </a:extLst>
        </xdr:cNvPr>
        <xdr:cNvSpPr txBox="1"/>
      </xdr:nvSpPr>
      <xdr:spPr>
        <a:xfrm>
          <a:off x="8610600" y="38223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16</xdr:row>
      <xdr:rowOff>0</xdr:rowOff>
    </xdr:from>
    <xdr:ext cx="2582641" cy="264898"/>
    <xdr:sp macro="" textlink="">
      <xdr:nvSpPr>
        <xdr:cNvPr id="2" name="1 CuadroTexto">
          <a:extLst>
            <a:ext uri="{FF2B5EF4-FFF2-40B4-BE49-F238E27FC236}">
              <a16:creationId xmlns:a16="http://schemas.microsoft.com/office/drawing/2014/main" id="{57C17586-534C-44C9-8183-326B38645601}"/>
            </a:ext>
          </a:extLst>
        </xdr:cNvPr>
        <xdr:cNvSpPr txBox="1"/>
      </xdr:nvSpPr>
      <xdr:spPr>
        <a:xfrm>
          <a:off x="8610600" y="68199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id="{CD8CFEFE-2482-4E56-B53C-ED393D2F965A}"/>
            </a:ext>
          </a:extLst>
        </xdr:cNvPr>
        <xdr:cNvSpPr txBox="1"/>
      </xdr:nvSpPr>
      <xdr:spPr>
        <a:xfrm>
          <a:off x="8610600" y="10791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486E235D-A3A2-444D-A9C2-98BF6186179F}"/>
            </a:ext>
          </a:extLst>
        </xdr:cNvPr>
        <xdr:cNvSpPr txBox="1"/>
      </xdr:nvSpPr>
      <xdr:spPr>
        <a:xfrm>
          <a:off x="8610600" y="182403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413F6608-1F70-4E59-8D04-2BDE7A5E5C7D}"/>
            </a:ext>
          </a:extLst>
        </xdr:cNvPr>
        <xdr:cNvSpPr txBox="1"/>
      </xdr:nvSpPr>
      <xdr:spPr>
        <a:xfrm>
          <a:off x="8610600" y="32575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D514A58E-CF3C-4177-84DD-4AB2A63A473C}"/>
            </a:ext>
          </a:extLst>
        </xdr:cNvPr>
        <xdr:cNvSpPr txBox="1"/>
      </xdr:nvSpPr>
      <xdr:spPr>
        <a:xfrm>
          <a:off x="8610600" y="336232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6125F2F4-D36F-4EFD-A63D-A05977CBC627}"/>
            </a:ext>
          </a:extLst>
        </xdr:cNvPr>
        <xdr:cNvSpPr txBox="1"/>
      </xdr:nvSpPr>
      <xdr:spPr>
        <a:xfrm>
          <a:off x="8610600" y="92868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A2E085FC-E2A3-4F47-89E0-74578897A226}"/>
            </a:ext>
          </a:extLst>
        </xdr:cNvPr>
        <xdr:cNvSpPr txBox="1"/>
      </xdr:nvSpPr>
      <xdr:spPr>
        <a:xfrm>
          <a:off x="8610600" y="19078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5" name="3 CuadroTexto">
          <a:extLst>
            <a:ext uri="{FF2B5EF4-FFF2-40B4-BE49-F238E27FC236}">
              <a16:creationId xmlns:a16="http://schemas.microsoft.com/office/drawing/2014/main" id="{BDFC5092-3D1A-4E2F-860A-1A09465A6CE1}"/>
            </a:ext>
          </a:extLst>
        </xdr:cNvPr>
        <xdr:cNvSpPr txBox="1"/>
      </xdr:nvSpPr>
      <xdr:spPr>
        <a:xfrm>
          <a:off x="8610600" y="23869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6" name="3 CuadroTexto">
          <a:extLst>
            <a:ext uri="{FF2B5EF4-FFF2-40B4-BE49-F238E27FC236}">
              <a16:creationId xmlns:a16="http://schemas.microsoft.com/office/drawing/2014/main" id="{A24C4EA4-5EFC-41CA-B5A5-221C15F48E11}"/>
            </a:ext>
          </a:extLst>
        </xdr:cNvPr>
        <xdr:cNvSpPr txBox="1"/>
      </xdr:nvSpPr>
      <xdr:spPr>
        <a:xfrm>
          <a:off x="8610600" y="352710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7" name="3 CuadroTexto">
          <a:extLst>
            <a:ext uri="{FF2B5EF4-FFF2-40B4-BE49-F238E27FC236}">
              <a16:creationId xmlns:a16="http://schemas.microsoft.com/office/drawing/2014/main" id="{66D1843D-5D6A-4475-BA24-48BB5A6A549A}"/>
            </a:ext>
          </a:extLst>
        </xdr:cNvPr>
        <xdr:cNvSpPr txBox="1"/>
      </xdr:nvSpPr>
      <xdr:spPr>
        <a:xfrm>
          <a:off x="8610600" y="29727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8" name="3 CuadroTexto">
          <a:extLst>
            <a:ext uri="{FF2B5EF4-FFF2-40B4-BE49-F238E27FC236}">
              <a16:creationId xmlns:a16="http://schemas.microsoft.com/office/drawing/2014/main" id="{421C742D-0B13-41F3-8B71-46E80E84818C}"/>
            </a:ext>
          </a:extLst>
        </xdr:cNvPr>
        <xdr:cNvSpPr txBox="1"/>
      </xdr:nvSpPr>
      <xdr:spPr>
        <a:xfrm>
          <a:off x="8610600" y="379190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C489E73A-926A-49EA-BA30-4A861EB61FF2}"/>
            </a:ext>
          </a:extLst>
        </xdr:cNvPr>
        <xdr:cNvSpPr txBox="1"/>
      </xdr:nvSpPr>
      <xdr:spPr>
        <a:xfrm>
          <a:off x="8610600" y="32575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569B185C-E827-40BE-AE6E-BE203D536D2E}"/>
            </a:ext>
          </a:extLst>
        </xdr:cNvPr>
        <xdr:cNvSpPr txBox="1"/>
      </xdr:nvSpPr>
      <xdr:spPr>
        <a:xfrm>
          <a:off x="8610600" y="6553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4" name="3 CuadroTexto">
          <a:extLst>
            <a:ext uri="{FF2B5EF4-FFF2-40B4-BE49-F238E27FC236}">
              <a16:creationId xmlns:a16="http://schemas.microsoft.com/office/drawing/2014/main" id="{FC157327-9B51-4EDE-9182-1848870197D6}"/>
            </a:ext>
          </a:extLst>
        </xdr:cNvPr>
        <xdr:cNvSpPr txBox="1"/>
      </xdr:nvSpPr>
      <xdr:spPr>
        <a:xfrm>
          <a:off x="8610600" y="34766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FF70FECE-13E5-4027-974F-799FE8D88B64}"/>
            </a:ext>
          </a:extLst>
        </xdr:cNvPr>
        <xdr:cNvSpPr txBox="1"/>
      </xdr:nvSpPr>
      <xdr:spPr>
        <a:xfrm>
          <a:off x="8610600" y="61341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a16="http://schemas.microsoft.com/office/drawing/2014/main" id="{BD15EAFC-4791-449D-B464-DCE299312024}"/>
            </a:ext>
          </a:extLst>
        </xdr:cNvPr>
        <xdr:cNvSpPr txBox="1"/>
      </xdr:nvSpPr>
      <xdr:spPr>
        <a:xfrm>
          <a:off x="8610600" y="37890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7" name="3 CuadroTexto">
          <a:extLst>
            <a:ext uri="{FF2B5EF4-FFF2-40B4-BE49-F238E27FC236}">
              <a16:creationId xmlns:a16="http://schemas.microsoft.com/office/drawing/2014/main" id="{AD601E7A-75F5-4B57-9DDE-A503549FADB9}"/>
            </a:ext>
          </a:extLst>
        </xdr:cNvPr>
        <xdr:cNvSpPr txBox="1"/>
      </xdr:nvSpPr>
      <xdr:spPr>
        <a:xfrm>
          <a:off x="8610600" y="40252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8" name="3 CuadroTexto">
          <a:extLst>
            <a:ext uri="{FF2B5EF4-FFF2-40B4-BE49-F238E27FC236}">
              <a16:creationId xmlns:a16="http://schemas.microsoft.com/office/drawing/2014/main" id="{54F58147-77F4-4FF1-8CE9-73739484ECD6}"/>
            </a:ext>
          </a:extLst>
        </xdr:cNvPr>
        <xdr:cNvSpPr txBox="1"/>
      </xdr:nvSpPr>
      <xdr:spPr>
        <a:xfrm>
          <a:off x="8610600" y="34766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9" name="3 CuadroTexto">
          <a:extLst>
            <a:ext uri="{FF2B5EF4-FFF2-40B4-BE49-F238E27FC236}">
              <a16:creationId xmlns:a16="http://schemas.microsoft.com/office/drawing/2014/main" id="{4A8C31EC-C839-4EED-BA4A-74589ED694A6}"/>
            </a:ext>
          </a:extLst>
        </xdr:cNvPr>
        <xdr:cNvSpPr txBox="1"/>
      </xdr:nvSpPr>
      <xdr:spPr>
        <a:xfrm>
          <a:off x="8610600" y="34766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10" name="3 CuadroTexto">
          <a:extLst>
            <a:ext uri="{FF2B5EF4-FFF2-40B4-BE49-F238E27FC236}">
              <a16:creationId xmlns:a16="http://schemas.microsoft.com/office/drawing/2014/main" id="{ADE9438F-758B-4E82-ACA0-FC1E8A1E16A8}"/>
            </a:ext>
          </a:extLst>
        </xdr:cNvPr>
        <xdr:cNvSpPr txBox="1"/>
      </xdr:nvSpPr>
      <xdr:spPr>
        <a:xfrm>
          <a:off x="8610600" y="347662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1" name="3 CuadroTexto">
          <a:extLst>
            <a:ext uri="{FF2B5EF4-FFF2-40B4-BE49-F238E27FC236}">
              <a16:creationId xmlns:a16="http://schemas.microsoft.com/office/drawing/2014/main" id="{47C001B4-42CF-4C09-9D0E-DACD8E31A796}"/>
            </a:ext>
          </a:extLst>
        </xdr:cNvPr>
        <xdr:cNvSpPr txBox="1"/>
      </xdr:nvSpPr>
      <xdr:spPr>
        <a:xfrm>
          <a:off x="8610600" y="42995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2" name="3 CuadroTexto">
          <a:extLst>
            <a:ext uri="{FF2B5EF4-FFF2-40B4-BE49-F238E27FC236}">
              <a16:creationId xmlns:a16="http://schemas.microsoft.com/office/drawing/2014/main" id="{3D8AE152-5BE6-408F-B293-40270ED870DC}"/>
            </a:ext>
          </a:extLst>
        </xdr:cNvPr>
        <xdr:cNvSpPr txBox="1"/>
      </xdr:nvSpPr>
      <xdr:spPr>
        <a:xfrm>
          <a:off x="8610600" y="42995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3" name="3 CuadroTexto">
          <a:extLst>
            <a:ext uri="{FF2B5EF4-FFF2-40B4-BE49-F238E27FC236}">
              <a16:creationId xmlns:a16="http://schemas.microsoft.com/office/drawing/2014/main" id="{61770BAA-70F7-4F6F-9C0F-4C1D2FA1E304}"/>
            </a:ext>
          </a:extLst>
        </xdr:cNvPr>
        <xdr:cNvSpPr txBox="1"/>
      </xdr:nvSpPr>
      <xdr:spPr>
        <a:xfrm>
          <a:off x="8610600" y="42995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4" name="3 CuadroTexto">
          <a:extLst>
            <a:ext uri="{FF2B5EF4-FFF2-40B4-BE49-F238E27FC236}">
              <a16:creationId xmlns:a16="http://schemas.microsoft.com/office/drawing/2014/main" id="{B951A0F9-E7F2-4C34-9FB5-6661FEF8B14B}"/>
            </a:ext>
          </a:extLst>
        </xdr:cNvPr>
        <xdr:cNvSpPr txBox="1"/>
      </xdr:nvSpPr>
      <xdr:spPr>
        <a:xfrm>
          <a:off x="8610600" y="42995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5" name="3 CuadroTexto">
          <a:extLst>
            <a:ext uri="{FF2B5EF4-FFF2-40B4-BE49-F238E27FC236}">
              <a16:creationId xmlns:a16="http://schemas.microsoft.com/office/drawing/2014/main" id="{AD80B946-947A-4574-905F-8695657F6806}"/>
            </a:ext>
          </a:extLst>
        </xdr:cNvPr>
        <xdr:cNvSpPr txBox="1"/>
      </xdr:nvSpPr>
      <xdr:spPr>
        <a:xfrm>
          <a:off x="8610600" y="46081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6" name="3 CuadroTexto">
          <a:extLst>
            <a:ext uri="{FF2B5EF4-FFF2-40B4-BE49-F238E27FC236}">
              <a16:creationId xmlns:a16="http://schemas.microsoft.com/office/drawing/2014/main" id="{E2D87E3E-F613-4DA4-8D04-39F7FA21BB45}"/>
            </a:ext>
          </a:extLst>
        </xdr:cNvPr>
        <xdr:cNvSpPr txBox="1"/>
      </xdr:nvSpPr>
      <xdr:spPr>
        <a:xfrm>
          <a:off x="8610600" y="46081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7" name="3 CuadroTexto">
          <a:extLst>
            <a:ext uri="{FF2B5EF4-FFF2-40B4-BE49-F238E27FC236}">
              <a16:creationId xmlns:a16="http://schemas.microsoft.com/office/drawing/2014/main" id="{E19C52DD-0AE7-480A-87DC-55E40F0AA3E9}"/>
            </a:ext>
          </a:extLst>
        </xdr:cNvPr>
        <xdr:cNvSpPr txBox="1"/>
      </xdr:nvSpPr>
      <xdr:spPr>
        <a:xfrm>
          <a:off x="8610600" y="46081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18" name="3 CuadroTexto">
          <a:extLst>
            <a:ext uri="{FF2B5EF4-FFF2-40B4-BE49-F238E27FC236}">
              <a16:creationId xmlns:a16="http://schemas.microsoft.com/office/drawing/2014/main" id="{2C7D23A7-C2AA-455A-8424-3F26B28651FD}"/>
            </a:ext>
          </a:extLst>
        </xdr:cNvPr>
        <xdr:cNvSpPr txBox="1"/>
      </xdr:nvSpPr>
      <xdr:spPr>
        <a:xfrm>
          <a:off x="8610600" y="46081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19" name="3 CuadroTexto">
          <a:extLst>
            <a:ext uri="{FF2B5EF4-FFF2-40B4-BE49-F238E27FC236}">
              <a16:creationId xmlns:a16="http://schemas.microsoft.com/office/drawing/2014/main" id="{1BF5CFA2-D95A-43BA-A097-771E240F5E92}"/>
            </a:ext>
          </a:extLst>
        </xdr:cNvPr>
        <xdr:cNvSpPr txBox="1"/>
      </xdr:nvSpPr>
      <xdr:spPr>
        <a:xfrm>
          <a:off x="8610600" y="48996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0" name="3 CuadroTexto">
          <a:extLst>
            <a:ext uri="{FF2B5EF4-FFF2-40B4-BE49-F238E27FC236}">
              <a16:creationId xmlns:a16="http://schemas.microsoft.com/office/drawing/2014/main" id="{ECE84747-1957-4434-A70B-4123E33138CD}"/>
            </a:ext>
          </a:extLst>
        </xdr:cNvPr>
        <xdr:cNvSpPr txBox="1"/>
      </xdr:nvSpPr>
      <xdr:spPr>
        <a:xfrm>
          <a:off x="8610600" y="48996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1" name="3 CuadroTexto">
          <a:extLst>
            <a:ext uri="{FF2B5EF4-FFF2-40B4-BE49-F238E27FC236}">
              <a16:creationId xmlns:a16="http://schemas.microsoft.com/office/drawing/2014/main" id="{3E1D74E2-3B4F-48AB-9E80-F57A46E98E3B}"/>
            </a:ext>
          </a:extLst>
        </xdr:cNvPr>
        <xdr:cNvSpPr txBox="1"/>
      </xdr:nvSpPr>
      <xdr:spPr>
        <a:xfrm>
          <a:off x="8610600" y="48996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45</xdr:row>
      <xdr:rowOff>0</xdr:rowOff>
    </xdr:from>
    <xdr:ext cx="2582641" cy="274359"/>
    <xdr:sp macro="" textlink="">
      <xdr:nvSpPr>
        <xdr:cNvPr id="22" name="3 CuadroTexto">
          <a:extLst>
            <a:ext uri="{FF2B5EF4-FFF2-40B4-BE49-F238E27FC236}">
              <a16:creationId xmlns:a16="http://schemas.microsoft.com/office/drawing/2014/main" id="{5F814416-FF04-4C58-ADD9-454B26B01E9D}"/>
            </a:ext>
          </a:extLst>
        </xdr:cNvPr>
        <xdr:cNvSpPr txBox="1"/>
      </xdr:nvSpPr>
      <xdr:spPr>
        <a:xfrm>
          <a:off x="8610600" y="48996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3" name="3 CuadroTexto">
          <a:extLst>
            <a:ext uri="{FF2B5EF4-FFF2-40B4-BE49-F238E27FC236}">
              <a16:creationId xmlns:a16="http://schemas.microsoft.com/office/drawing/2014/main" id="{25BD604B-7EA5-4150-BD48-6D9CAB8F0B24}"/>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4" name="3 CuadroTexto">
          <a:extLst>
            <a:ext uri="{FF2B5EF4-FFF2-40B4-BE49-F238E27FC236}">
              <a16:creationId xmlns:a16="http://schemas.microsoft.com/office/drawing/2014/main" id="{6D10EAA9-8A00-4C85-80DD-FC336CFEF6C4}"/>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5" name="3 CuadroTexto">
          <a:extLst>
            <a:ext uri="{FF2B5EF4-FFF2-40B4-BE49-F238E27FC236}">
              <a16:creationId xmlns:a16="http://schemas.microsoft.com/office/drawing/2014/main" id="{7987C450-AC25-45E6-9A18-EE1C04656479}"/>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6" name="3 CuadroTexto">
          <a:extLst>
            <a:ext uri="{FF2B5EF4-FFF2-40B4-BE49-F238E27FC236}">
              <a16:creationId xmlns:a16="http://schemas.microsoft.com/office/drawing/2014/main" id="{85BEE0B9-6D2D-49E8-A5EF-1CFA4B891873}"/>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7" name="3 CuadroTexto">
          <a:extLst>
            <a:ext uri="{FF2B5EF4-FFF2-40B4-BE49-F238E27FC236}">
              <a16:creationId xmlns:a16="http://schemas.microsoft.com/office/drawing/2014/main" id="{59B9FEDE-D85A-4DA9-A8E3-5AAC56E93A60}"/>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8" name="3 CuadroTexto">
          <a:extLst>
            <a:ext uri="{FF2B5EF4-FFF2-40B4-BE49-F238E27FC236}">
              <a16:creationId xmlns:a16="http://schemas.microsoft.com/office/drawing/2014/main" id="{05074D53-6F74-4D49-BD57-A73B69FB8129}"/>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29" name="3 CuadroTexto">
          <a:extLst>
            <a:ext uri="{FF2B5EF4-FFF2-40B4-BE49-F238E27FC236}">
              <a16:creationId xmlns:a16="http://schemas.microsoft.com/office/drawing/2014/main" id="{D95E336C-373A-4406-A976-CE9DE43950CC}"/>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30" name="3 CuadroTexto">
          <a:extLst>
            <a:ext uri="{FF2B5EF4-FFF2-40B4-BE49-F238E27FC236}">
              <a16:creationId xmlns:a16="http://schemas.microsoft.com/office/drawing/2014/main" id="{390BBF82-C968-49E7-BE99-93C1B277E106}"/>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1" name="3 CuadroTexto">
          <a:extLst>
            <a:ext uri="{FF2B5EF4-FFF2-40B4-BE49-F238E27FC236}">
              <a16:creationId xmlns:a16="http://schemas.microsoft.com/office/drawing/2014/main" id="{32FFF334-91E6-4C0A-901F-94170C4BE70F}"/>
            </a:ext>
          </a:extLst>
        </xdr:cNvPr>
        <xdr:cNvSpPr txBox="1"/>
      </xdr:nvSpPr>
      <xdr:spPr>
        <a:xfrm>
          <a:off x="8610600" y="37890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2" name="3 CuadroTexto">
          <a:extLst>
            <a:ext uri="{FF2B5EF4-FFF2-40B4-BE49-F238E27FC236}">
              <a16:creationId xmlns:a16="http://schemas.microsoft.com/office/drawing/2014/main" id="{9B1781A7-E4C9-45C0-BEB2-AADF409F5F3E}"/>
            </a:ext>
          </a:extLst>
        </xdr:cNvPr>
        <xdr:cNvSpPr txBox="1"/>
      </xdr:nvSpPr>
      <xdr:spPr>
        <a:xfrm>
          <a:off x="8610600" y="37890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3" name="3 CuadroTexto">
          <a:extLst>
            <a:ext uri="{FF2B5EF4-FFF2-40B4-BE49-F238E27FC236}">
              <a16:creationId xmlns:a16="http://schemas.microsoft.com/office/drawing/2014/main" id="{E9A2B9D3-A050-41A6-B636-9E41F23D43CF}"/>
            </a:ext>
          </a:extLst>
        </xdr:cNvPr>
        <xdr:cNvSpPr txBox="1"/>
      </xdr:nvSpPr>
      <xdr:spPr>
        <a:xfrm>
          <a:off x="8610600" y="37890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34" name="3 CuadroTexto">
          <a:extLst>
            <a:ext uri="{FF2B5EF4-FFF2-40B4-BE49-F238E27FC236}">
              <a16:creationId xmlns:a16="http://schemas.microsoft.com/office/drawing/2014/main" id="{36823DFC-D662-4288-9C1B-0A103293BAFB}"/>
            </a:ext>
          </a:extLst>
        </xdr:cNvPr>
        <xdr:cNvSpPr txBox="1"/>
      </xdr:nvSpPr>
      <xdr:spPr>
        <a:xfrm>
          <a:off x="8610600" y="37890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35" name="1 CuadroTexto">
          <a:extLst>
            <a:ext uri="{FF2B5EF4-FFF2-40B4-BE49-F238E27FC236}">
              <a16:creationId xmlns:a16="http://schemas.microsoft.com/office/drawing/2014/main" id="{D143FC5C-9D03-4F59-B5F4-81D4ECA8B6C2}"/>
            </a:ext>
          </a:extLst>
        </xdr:cNvPr>
        <xdr:cNvSpPr txBox="1"/>
      </xdr:nvSpPr>
      <xdr:spPr>
        <a:xfrm>
          <a:off x="8610600" y="61341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20</xdr:row>
      <xdr:rowOff>0</xdr:rowOff>
    </xdr:from>
    <xdr:ext cx="2582641" cy="274359"/>
    <xdr:sp macro="" textlink="">
      <xdr:nvSpPr>
        <xdr:cNvPr id="36" name="2 CuadroTexto">
          <a:extLst>
            <a:ext uri="{FF2B5EF4-FFF2-40B4-BE49-F238E27FC236}">
              <a16:creationId xmlns:a16="http://schemas.microsoft.com/office/drawing/2014/main" id="{4C74AA29-7F05-41FB-9D50-D29A4AD8A3DF}"/>
            </a:ext>
          </a:extLst>
        </xdr:cNvPr>
        <xdr:cNvSpPr txBox="1"/>
      </xdr:nvSpPr>
      <xdr:spPr>
        <a:xfrm>
          <a:off x="8610600" y="9944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7" name="3 CuadroTexto">
          <a:extLst>
            <a:ext uri="{FF2B5EF4-FFF2-40B4-BE49-F238E27FC236}">
              <a16:creationId xmlns:a16="http://schemas.microsoft.com/office/drawing/2014/main" id="{B4490568-03BB-4AC0-94C1-8403362FB657}"/>
            </a:ext>
          </a:extLst>
        </xdr:cNvPr>
        <xdr:cNvSpPr txBox="1"/>
      </xdr:nvSpPr>
      <xdr:spPr>
        <a:xfrm>
          <a:off x="8610600" y="56711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8" name="3 CuadroTexto">
          <a:extLst>
            <a:ext uri="{FF2B5EF4-FFF2-40B4-BE49-F238E27FC236}">
              <a16:creationId xmlns:a16="http://schemas.microsoft.com/office/drawing/2014/main" id="{1AA54D2E-C6D4-4AB8-A8CB-5AA777D41372}"/>
            </a:ext>
          </a:extLst>
        </xdr:cNvPr>
        <xdr:cNvSpPr txBox="1"/>
      </xdr:nvSpPr>
      <xdr:spPr>
        <a:xfrm>
          <a:off x="8610600" y="56711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39" name="3 CuadroTexto">
          <a:extLst>
            <a:ext uri="{FF2B5EF4-FFF2-40B4-BE49-F238E27FC236}">
              <a16:creationId xmlns:a16="http://schemas.microsoft.com/office/drawing/2014/main" id="{42B924CB-19CF-41BE-AE7F-DB8E309478FA}"/>
            </a:ext>
          </a:extLst>
        </xdr:cNvPr>
        <xdr:cNvSpPr txBox="1"/>
      </xdr:nvSpPr>
      <xdr:spPr>
        <a:xfrm>
          <a:off x="8610600" y="56711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48</xdr:row>
      <xdr:rowOff>0</xdr:rowOff>
    </xdr:from>
    <xdr:ext cx="2582641" cy="274359"/>
    <xdr:sp macro="" textlink="">
      <xdr:nvSpPr>
        <xdr:cNvPr id="40" name="3 CuadroTexto">
          <a:extLst>
            <a:ext uri="{FF2B5EF4-FFF2-40B4-BE49-F238E27FC236}">
              <a16:creationId xmlns:a16="http://schemas.microsoft.com/office/drawing/2014/main" id="{B9F8940C-B615-4A52-86C5-71B47542146F}"/>
            </a:ext>
          </a:extLst>
        </xdr:cNvPr>
        <xdr:cNvSpPr txBox="1"/>
      </xdr:nvSpPr>
      <xdr:spPr>
        <a:xfrm>
          <a:off x="8610600" y="56711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1" name="3 CuadroTexto">
          <a:extLst>
            <a:ext uri="{FF2B5EF4-FFF2-40B4-BE49-F238E27FC236}">
              <a16:creationId xmlns:a16="http://schemas.microsoft.com/office/drawing/2014/main" id="{C343259C-5BEF-4B14-AC07-852577F181F8}"/>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2" name="3 CuadroTexto">
          <a:extLst>
            <a:ext uri="{FF2B5EF4-FFF2-40B4-BE49-F238E27FC236}">
              <a16:creationId xmlns:a16="http://schemas.microsoft.com/office/drawing/2014/main" id="{CA3FEC0E-4DBC-4A89-9C37-B551B37ADF68}"/>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3" name="3 CuadroTexto">
          <a:extLst>
            <a:ext uri="{FF2B5EF4-FFF2-40B4-BE49-F238E27FC236}">
              <a16:creationId xmlns:a16="http://schemas.microsoft.com/office/drawing/2014/main" id="{7B79C0C6-5A9D-43C5-B423-5492E563691B}"/>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4" name="3 CuadroTexto">
          <a:extLst>
            <a:ext uri="{FF2B5EF4-FFF2-40B4-BE49-F238E27FC236}">
              <a16:creationId xmlns:a16="http://schemas.microsoft.com/office/drawing/2014/main" id="{52EEFE74-8418-428A-A4D9-0E3D6484D453}"/>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5" name="3 CuadroTexto">
          <a:extLst>
            <a:ext uri="{FF2B5EF4-FFF2-40B4-BE49-F238E27FC236}">
              <a16:creationId xmlns:a16="http://schemas.microsoft.com/office/drawing/2014/main" id="{3678F4A4-70AD-45B5-98DC-FC89CDD4242A}"/>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6" name="3 CuadroTexto">
          <a:extLst>
            <a:ext uri="{FF2B5EF4-FFF2-40B4-BE49-F238E27FC236}">
              <a16:creationId xmlns:a16="http://schemas.microsoft.com/office/drawing/2014/main" id="{0C6014EE-E6D4-4BB9-968A-198FC80AC0ED}"/>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7" name="3 CuadroTexto">
          <a:extLst>
            <a:ext uri="{FF2B5EF4-FFF2-40B4-BE49-F238E27FC236}">
              <a16:creationId xmlns:a16="http://schemas.microsoft.com/office/drawing/2014/main" id="{14E67928-A496-44B2-948B-F87B90D4A547}"/>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48" name="3 CuadroTexto">
          <a:extLst>
            <a:ext uri="{FF2B5EF4-FFF2-40B4-BE49-F238E27FC236}">
              <a16:creationId xmlns:a16="http://schemas.microsoft.com/office/drawing/2014/main" id="{0BD6C015-D706-4C3D-BD55-B40737C09FC1}"/>
            </a:ext>
          </a:extLst>
        </xdr:cNvPr>
        <xdr:cNvSpPr txBox="1"/>
      </xdr:nvSpPr>
      <xdr:spPr>
        <a:xfrm>
          <a:off x="8610600" y="5448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49" name="3 CuadroTexto">
          <a:extLst>
            <a:ext uri="{FF2B5EF4-FFF2-40B4-BE49-F238E27FC236}">
              <a16:creationId xmlns:a16="http://schemas.microsoft.com/office/drawing/2014/main" id="{B0E45385-7638-4D6C-BA3D-2A41AB2556C6}"/>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0" name="3 CuadroTexto">
          <a:extLst>
            <a:ext uri="{FF2B5EF4-FFF2-40B4-BE49-F238E27FC236}">
              <a16:creationId xmlns:a16="http://schemas.microsoft.com/office/drawing/2014/main" id="{A343C877-C609-4AD6-A018-52A7940A8671}"/>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1" name="3 CuadroTexto">
          <a:extLst>
            <a:ext uri="{FF2B5EF4-FFF2-40B4-BE49-F238E27FC236}">
              <a16:creationId xmlns:a16="http://schemas.microsoft.com/office/drawing/2014/main" id="{91C3CB6E-AE0D-4D23-9F36-0CA2EBD12E29}"/>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2" name="3 CuadroTexto">
          <a:extLst>
            <a:ext uri="{FF2B5EF4-FFF2-40B4-BE49-F238E27FC236}">
              <a16:creationId xmlns:a16="http://schemas.microsoft.com/office/drawing/2014/main" id="{0A229B64-ACC6-4E55-877F-E0AA75CA296E}"/>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3" name="3 CuadroTexto">
          <a:extLst>
            <a:ext uri="{FF2B5EF4-FFF2-40B4-BE49-F238E27FC236}">
              <a16:creationId xmlns:a16="http://schemas.microsoft.com/office/drawing/2014/main" id="{8742397F-5EDE-41F2-9F9C-69B33098F596}"/>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4" name="3 CuadroTexto">
          <a:extLst>
            <a:ext uri="{FF2B5EF4-FFF2-40B4-BE49-F238E27FC236}">
              <a16:creationId xmlns:a16="http://schemas.microsoft.com/office/drawing/2014/main" id="{E72A9E73-07DF-4B01-AB7A-69DEDE6E197A}"/>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5" name="3 CuadroTexto">
          <a:extLst>
            <a:ext uri="{FF2B5EF4-FFF2-40B4-BE49-F238E27FC236}">
              <a16:creationId xmlns:a16="http://schemas.microsoft.com/office/drawing/2014/main" id="{EE54420C-7D1C-4D98-82D2-0B90A515CB8B}"/>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46</xdr:row>
      <xdr:rowOff>0</xdr:rowOff>
    </xdr:from>
    <xdr:ext cx="2582641" cy="274359"/>
    <xdr:sp macro="" textlink="">
      <xdr:nvSpPr>
        <xdr:cNvPr id="56" name="3 CuadroTexto">
          <a:extLst>
            <a:ext uri="{FF2B5EF4-FFF2-40B4-BE49-F238E27FC236}">
              <a16:creationId xmlns:a16="http://schemas.microsoft.com/office/drawing/2014/main" id="{07B31821-C278-4EDA-94FC-DB5232F04A63}"/>
            </a:ext>
          </a:extLst>
        </xdr:cNvPr>
        <xdr:cNvSpPr txBox="1"/>
      </xdr:nvSpPr>
      <xdr:spPr>
        <a:xfrm>
          <a:off x="8610600" y="52425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57" name="3 CuadroTexto">
          <a:extLst>
            <a:ext uri="{FF2B5EF4-FFF2-40B4-BE49-F238E27FC236}">
              <a16:creationId xmlns:a16="http://schemas.microsoft.com/office/drawing/2014/main" id="{67911166-40CA-4288-8E44-D70AC3DC5C59}"/>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58" name="3 CuadroTexto">
          <a:extLst>
            <a:ext uri="{FF2B5EF4-FFF2-40B4-BE49-F238E27FC236}">
              <a16:creationId xmlns:a16="http://schemas.microsoft.com/office/drawing/2014/main" id="{CFBF02F6-8D9C-4D9E-AA10-1AA3E4FBB081}"/>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59" name="3 CuadroTexto">
          <a:extLst>
            <a:ext uri="{FF2B5EF4-FFF2-40B4-BE49-F238E27FC236}">
              <a16:creationId xmlns:a16="http://schemas.microsoft.com/office/drawing/2014/main" id="{A1987B81-2897-4DF6-9138-E5A3BBE587AE}"/>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60" name="3 CuadroTexto">
          <a:extLst>
            <a:ext uri="{FF2B5EF4-FFF2-40B4-BE49-F238E27FC236}">
              <a16:creationId xmlns:a16="http://schemas.microsoft.com/office/drawing/2014/main" id="{39DAA4F6-1F80-4754-BEC1-2256D07C6706}"/>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1" name="3 CuadroTexto">
          <a:extLst>
            <a:ext uri="{FF2B5EF4-FFF2-40B4-BE49-F238E27FC236}">
              <a16:creationId xmlns:a16="http://schemas.microsoft.com/office/drawing/2014/main" id="{9E59A121-5318-4705-BF87-33CD3670776D}"/>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2" name="3 CuadroTexto">
          <a:extLst>
            <a:ext uri="{FF2B5EF4-FFF2-40B4-BE49-F238E27FC236}">
              <a16:creationId xmlns:a16="http://schemas.microsoft.com/office/drawing/2014/main" id="{83848ED5-DCA5-4694-8E6E-46CCB4064F23}"/>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3" name="3 CuadroTexto">
          <a:extLst>
            <a:ext uri="{FF2B5EF4-FFF2-40B4-BE49-F238E27FC236}">
              <a16:creationId xmlns:a16="http://schemas.microsoft.com/office/drawing/2014/main" id="{771E8CD0-EF69-45F8-8510-20837D56755F}"/>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4" name="3 CuadroTexto">
          <a:extLst>
            <a:ext uri="{FF2B5EF4-FFF2-40B4-BE49-F238E27FC236}">
              <a16:creationId xmlns:a16="http://schemas.microsoft.com/office/drawing/2014/main" id="{263E22CF-15BD-46CA-8416-AEA0E2A2D164}"/>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5" name="3 CuadroTexto">
          <a:extLst>
            <a:ext uri="{FF2B5EF4-FFF2-40B4-BE49-F238E27FC236}">
              <a16:creationId xmlns:a16="http://schemas.microsoft.com/office/drawing/2014/main" id="{CF34BED7-821D-47D5-B426-644EC49ED8F6}"/>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6" name="3 CuadroTexto">
          <a:extLst>
            <a:ext uri="{FF2B5EF4-FFF2-40B4-BE49-F238E27FC236}">
              <a16:creationId xmlns:a16="http://schemas.microsoft.com/office/drawing/2014/main" id="{8FD8FF28-45E0-4452-98A8-ADBCB931BD23}"/>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7" name="3 CuadroTexto">
          <a:extLst>
            <a:ext uri="{FF2B5EF4-FFF2-40B4-BE49-F238E27FC236}">
              <a16:creationId xmlns:a16="http://schemas.microsoft.com/office/drawing/2014/main" id="{06E2271E-885B-4445-85BA-5A890A285D84}"/>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55</xdr:row>
      <xdr:rowOff>0</xdr:rowOff>
    </xdr:from>
    <xdr:ext cx="2582641" cy="274359"/>
    <xdr:sp macro="" textlink="">
      <xdr:nvSpPr>
        <xdr:cNvPr id="68" name="3 CuadroTexto">
          <a:extLst>
            <a:ext uri="{FF2B5EF4-FFF2-40B4-BE49-F238E27FC236}">
              <a16:creationId xmlns:a16="http://schemas.microsoft.com/office/drawing/2014/main" id="{F98E81F2-B5FF-4D6F-9506-F7B2718F2BB2}"/>
            </a:ext>
          </a:extLst>
        </xdr:cNvPr>
        <xdr:cNvSpPr txBox="1"/>
      </xdr:nvSpPr>
      <xdr:spPr>
        <a:xfrm>
          <a:off x="8610600" y="67684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69" name="3 CuadroTexto">
          <a:extLst>
            <a:ext uri="{FF2B5EF4-FFF2-40B4-BE49-F238E27FC236}">
              <a16:creationId xmlns:a16="http://schemas.microsoft.com/office/drawing/2014/main" id="{B247031A-3F2C-4B98-97B9-58937CAED77A}"/>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0" name="3 CuadroTexto">
          <a:extLst>
            <a:ext uri="{FF2B5EF4-FFF2-40B4-BE49-F238E27FC236}">
              <a16:creationId xmlns:a16="http://schemas.microsoft.com/office/drawing/2014/main" id="{220BF093-7CDD-4DBC-81D4-775028D057EA}"/>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1" name="3 CuadroTexto">
          <a:extLst>
            <a:ext uri="{FF2B5EF4-FFF2-40B4-BE49-F238E27FC236}">
              <a16:creationId xmlns:a16="http://schemas.microsoft.com/office/drawing/2014/main" id="{8406E5F1-E27E-4F84-92ED-D6474B65AA9C}"/>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2" name="3 CuadroTexto">
          <a:extLst>
            <a:ext uri="{FF2B5EF4-FFF2-40B4-BE49-F238E27FC236}">
              <a16:creationId xmlns:a16="http://schemas.microsoft.com/office/drawing/2014/main" id="{ED43122A-9104-4CFA-A52C-71ADF7730DCE}"/>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3" name="3 CuadroTexto">
          <a:extLst>
            <a:ext uri="{FF2B5EF4-FFF2-40B4-BE49-F238E27FC236}">
              <a16:creationId xmlns:a16="http://schemas.microsoft.com/office/drawing/2014/main" id="{F17CD694-CA07-4CB2-9403-88B6D6AE3886}"/>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4" name="3 CuadroTexto">
          <a:extLst>
            <a:ext uri="{FF2B5EF4-FFF2-40B4-BE49-F238E27FC236}">
              <a16:creationId xmlns:a16="http://schemas.microsoft.com/office/drawing/2014/main" id="{87318850-1931-4868-AAAD-4BDBE5935D4E}"/>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5" name="3 CuadroTexto">
          <a:extLst>
            <a:ext uri="{FF2B5EF4-FFF2-40B4-BE49-F238E27FC236}">
              <a16:creationId xmlns:a16="http://schemas.microsoft.com/office/drawing/2014/main" id="{A92668FB-F8C4-4A70-BAF1-AB64F3519DAD}"/>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6" name="3 CuadroTexto">
          <a:extLst>
            <a:ext uri="{FF2B5EF4-FFF2-40B4-BE49-F238E27FC236}">
              <a16:creationId xmlns:a16="http://schemas.microsoft.com/office/drawing/2014/main" id="{D5BA8A3E-FDF7-4C85-AF0C-71F7372B89EA}"/>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7" name="3 CuadroTexto">
          <a:extLst>
            <a:ext uri="{FF2B5EF4-FFF2-40B4-BE49-F238E27FC236}">
              <a16:creationId xmlns:a16="http://schemas.microsoft.com/office/drawing/2014/main" id="{1C1EF39F-6586-460F-8950-3AF8695D1FB2}"/>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8" name="3 CuadroTexto">
          <a:extLst>
            <a:ext uri="{FF2B5EF4-FFF2-40B4-BE49-F238E27FC236}">
              <a16:creationId xmlns:a16="http://schemas.microsoft.com/office/drawing/2014/main" id="{DC171357-55E8-44B0-B95C-A12CD98FAAA2}"/>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79" name="3 CuadroTexto">
          <a:extLst>
            <a:ext uri="{FF2B5EF4-FFF2-40B4-BE49-F238E27FC236}">
              <a16:creationId xmlns:a16="http://schemas.microsoft.com/office/drawing/2014/main" id="{AA881360-E28C-4A13-B006-6690F8FCE0F1}"/>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0" name="3 CuadroTexto">
          <a:extLst>
            <a:ext uri="{FF2B5EF4-FFF2-40B4-BE49-F238E27FC236}">
              <a16:creationId xmlns:a16="http://schemas.microsoft.com/office/drawing/2014/main" id="{43B10695-60B2-4AE3-8717-CE9A2FF1198A}"/>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1" name="3 CuadroTexto">
          <a:extLst>
            <a:ext uri="{FF2B5EF4-FFF2-40B4-BE49-F238E27FC236}">
              <a16:creationId xmlns:a16="http://schemas.microsoft.com/office/drawing/2014/main" id="{3AB4D469-B91D-4428-961C-B87B0C91FA79}"/>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2" name="3 CuadroTexto">
          <a:extLst>
            <a:ext uri="{FF2B5EF4-FFF2-40B4-BE49-F238E27FC236}">
              <a16:creationId xmlns:a16="http://schemas.microsoft.com/office/drawing/2014/main" id="{41663DB4-DE84-4A68-B7FC-DA569CE1D702}"/>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3" name="3 CuadroTexto">
          <a:extLst>
            <a:ext uri="{FF2B5EF4-FFF2-40B4-BE49-F238E27FC236}">
              <a16:creationId xmlns:a16="http://schemas.microsoft.com/office/drawing/2014/main" id="{776C4E94-C91B-4CA5-8D0A-4093F02938C2}"/>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54</xdr:row>
      <xdr:rowOff>0</xdr:rowOff>
    </xdr:from>
    <xdr:ext cx="2582641" cy="274359"/>
    <xdr:sp macro="" textlink="">
      <xdr:nvSpPr>
        <xdr:cNvPr id="84" name="3 CuadroTexto">
          <a:extLst>
            <a:ext uri="{FF2B5EF4-FFF2-40B4-BE49-F238E27FC236}">
              <a16:creationId xmlns:a16="http://schemas.microsoft.com/office/drawing/2014/main" id="{9047986E-688D-497A-B499-03B612504F0A}"/>
            </a:ext>
          </a:extLst>
        </xdr:cNvPr>
        <xdr:cNvSpPr txBox="1"/>
      </xdr:nvSpPr>
      <xdr:spPr>
        <a:xfrm>
          <a:off x="8610600" y="644271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5" name="3 CuadroTexto">
          <a:extLst>
            <a:ext uri="{FF2B5EF4-FFF2-40B4-BE49-F238E27FC236}">
              <a16:creationId xmlns:a16="http://schemas.microsoft.com/office/drawing/2014/main" id="{275E389D-DB49-4118-8F89-9CC678BC70FA}"/>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6" name="3 CuadroTexto">
          <a:extLst>
            <a:ext uri="{FF2B5EF4-FFF2-40B4-BE49-F238E27FC236}">
              <a16:creationId xmlns:a16="http://schemas.microsoft.com/office/drawing/2014/main" id="{3FD864AF-2D92-4230-ABE4-2C751DED2D55}"/>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7" name="3 CuadroTexto">
          <a:extLst>
            <a:ext uri="{FF2B5EF4-FFF2-40B4-BE49-F238E27FC236}">
              <a16:creationId xmlns:a16="http://schemas.microsoft.com/office/drawing/2014/main" id="{D8C72670-8DC1-4C83-83D4-8F8EC4EEB3A6}"/>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8" name="3 CuadroTexto">
          <a:extLst>
            <a:ext uri="{FF2B5EF4-FFF2-40B4-BE49-F238E27FC236}">
              <a16:creationId xmlns:a16="http://schemas.microsoft.com/office/drawing/2014/main" id="{FA2FC6B1-7270-4652-BB20-D2CAF45F8AB3}"/>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89" name="3 CuadroTexto">
          <a:extLst>
            <a:ext uri="{FF2B5EF4-FFF2-40B4-BE49-F238E27FC236}">
              <a16:creationId xmlns:a16="http://schemas.microsoft.com/office/drawing/2014/main" id="{6A85D9C3-CF58-4F20-8F94-393AD9037F81}"/>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0" name="3 CuadroTexto">
          <a:extLst>
            <a:ext uri="{FF2B5EF4-FFF2-40B4-BE49-F238E27FC236}">
              <a16:creationId xmlns:a16="http://schemas.microsoft.com/office/drawing/2014/main" id="{E9FC1B66-93A8-426F-9C5A-77841C23AD1D}"/>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1" name="3 CuadroTexto">
          <a:extLst>
            <a:ext uri="{FF2B5EF4-FFF2-40B4-BE49-F238E27FC236}">
              <a16:creationId xmlns:a16="http://schemas.microsoft.com/office/drawing/2014/main" id="{B2106DCE-2F2F-4004-B792-CCA488E4A102}"/>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2" name="3 CuadroTexto">
          <a:extLst>
            <a:ext uri="{FF2B5EF4-FFF2-40B4-BE49-F238E27FC236}">
              <a16:creationId xmlns:a16="http://schemas.microsoft.com/office/drawing/2014/main" id="{190DE614-C2D6-4611-8579-F46570EF31BC}"/>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3" name="3 CuadroTexto">
          <a:extLst>
            <a:ext uri="{FF2B5EF4-FFF2-40B4-BE49-F238E27FC236}">
              <a16:creationId xmlns:a16="http://schemas.microsoft.com/office/drawing/2014/main" id="{083882CB-A7D0-4C0A-A44D-0258E4AD7D71}"/>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4" name="3 CuadroTexto">
          <a:extLst>
            <a:ext uri="{FF2B5EF4-FFF2-40B4-BE49-F238E27FC236}">
              <a16:creationId xmlns:a16="http://schemas.microsoft.com/office/drawing/2014/main" id="{35EB5D0A-EED3-49CA-8FEE-17EFFAF99F3F}"/>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5" name="3 CuadroTexto">
          <a:extLst>
            <a:ext uri="{FF2B5EF4-FFF2-40B4-BE49-F238E27FC236}">
              <a16:creationId xmlns:a16="http://schemas.microsoft.com/office/drawing/2014/main" id="{ED4CC00C-48A1-458D-8959-83068614AF01}"/>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6" name="3 CuadroTexto">
          <a:extLst>
            <a:ext uri="{FF2B5EF4-FFF2-40B4-BE49-F238E27FC236}">
              <a16:creationId xmlns:a16="http://schemas.microsoft.com/office/drawing/2014/main" id="{BB44A227-35CC-4D5D-B788-4C3B1A6A77E9}"/>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7" name="3 CuadroTexto">
          <a:extLst>
            <a:ext uri="{FF2B5EF4-FFF2-40B4-BE49-F238E27FC236}">
              <a16:creationId xmlns:a16="http://schemas.microsoft.com/office/drawing/2014/main" id="{BA1AE617-9FE2-45D3-BFAE-B30202559F5D}"/>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8" name="3 CuadroTexto">
          <a:extLst>
            <a:ext uri="{FF2B5EF4-FFF2-40B4-BE49-F238E27FC236}">
              <a16:creationId xmlns:a16="http://schemas.microsoft.com/office/drawing/2014/main" id="{8C68E408-ECCD-4DD0-8DC2-5A85CDCF9349}"/>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99" name="3 CuadroTexto">
          <a:extLst>
            <a:ext uri="{FF2B5EF4-FFF2-40B4-BE49-F238E27FC236}">
              <a16:creationId xmlns:a16="http://schemas.microsoft.com/office/drawing/2014/main" id="{F91580C4-EAAD-4E33-898E-CDF06A7ADE6C}"/>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53</xdr:row>
      <xdr:rowOff>0</xdr:rowOff>
    </xdr:from>
    <xdr:ext cx="2582641" cy="274359"/>
    <xdr:sp macro="" textlink="">
      <xdr:nvSpPr>
        <xdr:cNvPr id="100" name="3 CuadroTexto">
          <a:extLst>
            <a:ext uri="{FF2B5EF4-FFF2-40B4-BE49-F238E27FC236}">
              <a16:creationId xmlns:a16="http://schemas.microsoft.com/office/drawing/2014/main" id="{4E8A2ACB-FD56-4A6F-985E-B6A155784F22}"/>
            </a:ext>
          </a:extLst>
        </xdr:cNvPr>
        <xdr:cNvSpPr txBox="1"/>
      </xdr:nvSpPr>
      <xdr:spPr>
        <a:xfrm>
          <a:off x="8610600" y="6134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1" name="3 CuadroTexto">
          <a:extLst>
            <a:ext uri="{FF2B5EF4-FFF2-40B4-BE49-F238E27FC236}">
              <a16:creationId xmlns:a16="http://schemas.microsoft.com/office/drawing/2014/main" id="{0A71DCE4-73D5-46E9-BE3B-1D53B53B3C5F}"/>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2" name="3 CuadroTexto">
          <a:extLst>
            <a:ext uri="{FF2B5EF4-FFF2-40B4-BE49-F238E27FC236}">
              <a16:creationId xmlns:a16="http://schemas.microsoft.com/office/drawing/2014/main" id="{66EA4401-2C41-4FE7-91B3-D7F316FF96F3}"/>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3" name="3 CuadroTexto">
          <a:extLst>
            <a:ext uri="{FF2B5EF4-FFF2-40B4-BE49-F238E27FC236}">
              <a16:creationId xmlns:a16="http://schemas.microsoft.com/office/drawing/2014/main" id="{0F3ED099-6B58-4CAB-AEBF-8380CD6749F9}"/>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4" name="3 CuadroTexto">
          <a:extLst>
            <a:ext uri="{FF2B5EF4-FFF2-40B4-BE49-F238E27FC236}">
              <a16:creationId xmlns:a16="http://schemas.microsoft.com/office/drawing/2014/main" id="{D0D14BD7-A387-4321-A38D-309692FFBEBB}"/>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5" name="3 CuadroTexto">
          <a:extLst>
            <a:ext uri="{FF2B5EF4-FFF2-40B4-BE49-F238E27FC236}">
              <a16:creationId xmlns:a16="http://schemas.microsoft.com/office/drawing/2014/main" id="{A2260012-E572-4574-9DC3-EED38D6EE485}"/>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6" name="3 CuadroTexto">
          <a:extLst>
            <a:ext uri="{FF2B5EF4-FFF2-40B4-BE49-F238E27FC236}">
              <a16:creationId xmlns:a16="http://schemas.microsoft.com/office/drawing/2014/main" id="{41F7F5C9-E67C-487D-9BB1-286B0E833BB3}"/>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7" name="3 CuadroTexto">
          <a:extLst>
            <a:ext uri="{FF2B5EF4-FFF2-40B4-BE49-F238E27FC236}">
              <a16:creationId xmlns:a16="http://schemas.microsoft.com/office/drawing/2014/main" id="{9A8F5115-6244-452B-80F9-9C80A9E9B5B4}"/>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8" name="3 CuadroTexto">
          <a:extLst>
            <a:ext uri="{FF2B5EF4-FFF2-40B4-BE49-F238E27FC236}">
              <a16:creationId xmlns:a16="http://schemas.microsoft.com/office/drawing/2014/main" id="{D88D2638-BC68-417A-8393-5B6AE3B62AA2}"/>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09" name="3 CuadroTexto">
          <a:extLst>
            <a:ext uri="{FF2B5EF4-FFF2-40B4-BE49-F238E27FC236}">
              <a16:creationId xmlns:a16="http://schemas.microsoft.com/office/drawing/2014/main" id="{CC104F87-B0E0-446F-8100-7ACF5ABAE74A}"/>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0" name="3 CuadroTexto">
          <a:extLst>
            <a:ext uri="{FF2B5EF4-FFF2-40B4-BE49-F238E27FC236}">
              <a16:creationId xmlns:a16="http://schemas.microsoft.com/office/drawing/2014/main" id="{F82C010D-5AD8-497F-9B60-6A1C75DC11B4}"/>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1" name="3 CuadroTexto">
          <a:extLst>
            <a:ext uri="{FF2B5EF4-FFF2-40B4-BE49-F238E27FC236}">
              <a16:creationId xmlns:a16="http://schemas.microsoft.com/office/drawing/2014/main" id="{51B2C252-DD86-4053-9C0A-C8F02A23165C}"/>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2" name="3 CuadroTexto">
          <a:extLst>
            <a:ext uri="{FF2B5EF4-FFF2-40B4-BE49-F238E27FC236}">
              <a16:creationId xmlns:a16="http://schemas.microsoft.com/office/drawing/2014/main" id="{7D01032A-83CB-4FE1-B55C-0BF8A5901EC6}"/>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3" name="3 CuadroTexto">
          <a:extLst>
            <a:ext uri="{FF2B5EF4-FFF2-40B4-BE49-F238E27FC236}">
              <a16:creationId xmlns:a16="http://schemas.microsoft.com/office/drawing/2014/main" id="{278145F0-1387-4196-9385-F820CFB2A849}"/>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4" name="3 CuadroTexto">
          <a:extLst>
            <a:ext uri="{FF2B5EF4-FFF2-40B4-BE49-F238E27FC236}">
              <a16:creationId xmlns:a16="http://schemas.microsoft.com/office/drawing/2014/main" id="{5ADB1849-98F4-4339-8F6B-F89D940E944C}"/>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5" name="3 CuadroTexto">
          <a:extLst>
            <a:ext uri="{FF2B5EF4-FFF2-40B4-BE49-F238E27FC236}">
              <a16:creationId xmlns:a16="http://schemas.microsoft.com/office/drawing/2014/main" id="{343E9362-2F0F-41C6-9DD3-C761CCC31B4B}"/>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52</xdr:row>
      <xdr:rowOff>0</xdr:rowOff>
    </xdr:from>
    <xdr:ext cx="2582641" cy="274359"/>
    <xdr:sp macro="" textlink="">
      <xdr:nvSpPr>
        <xdr:cNvPr id="116" name="3 CuadroTexto">
          <a:extLst>
            <a:ext uri="{FF2B5EF4-FFF2-40B4-BE49-F238E27FC236}">
              <a16:creationId xmlns:a16="http://schemas.microsoft.com/office/drawing/2014/main" id="{6DEF4D5B-4F32-47A0-A418-2D6FFF136C3B}"/>
            </a:ext>
          </a:extLst>
        </xdr:cNvPr>
        <xdr:cNvSpPr txBox="1"/>
      </xdr:nvSpPr>
      <xdr:spPr>
        <a:xfrm>
          <a:off x="8610600" y="59626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7" name="3 CuadroTexto">
          <a:extLst>
            <a:ext uri="{FF2B5EF4-FFF2-40B4-BE49-F238E27FC236}">
              <a16:creationId xmlns:a16="http://schemas.microsoft.com/office/drawing/2014/main" id="{292C8276-A18F-4586-87C0-9E171E467296}"/>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8" name="3 CuadroTexto">
          <a:extLst>
            <a:ext uri="{FF2B5EF4-FFF2-40B4-BE49-F238E27FC236}">
              <a16:creationId xmlns:a16="http://schemas.microsoft.com/office/drawing/2014/main" id="{B83F0824-4EDC-47FD-AB8D-3FA1612A0034}"/>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19" name="3 CuadroTexto">
          <a:extLst>
            <a:ext uri="{FF2B5EF4-FFF2-40B4-BE49-F238E27FC236}">
              <a16:creationId xmlns:a16="http://schemas.microsoft.com/office/drawing/2014/main" id="{7E3C1B1D-48B8-4EB8-A19A-7B6A2A39398D}"/>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0" name="3 CuadroTexto">
          <a:extLst>
            <a:ext uri="{FF2B5EF4-FFF2-40B4-BE49-F238E27FC236}">
              <a16:creationId xmlns:a16="http://schemas.microsoft.com/office/drawing/2014/main" id="{5F41F05D-DF76-494A-817D-6DCE95E62358}"/>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1" name="3 CuadroTexto">
          <a:extLst>
            <a:ext uri="{FF2B5EF4-FFF2-40B4-BE49-F238E27FC236}">
              <a16:creationId xmlns:a16="http://schemas.microsoft.com/office/drawing/2014/main" id="{B5885FD5-33A1-4620-9653-07FCB6C8DD38}"/>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2" name="3 CuadroTexto">
          <a:extLst>
            <a:ext uri="{FF2B5EF4-FFF2-40B4-BE49-F238E27FC236}">
              <a16:creationId xmlns:a16="http://schemas.microsoft.com/office/drawing/2014/main" id="{CA4125FE-1375-4C49-BABD-47FE6724827D}"/>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3" name="3 CuadroTexto">
          <a:extLst>
            <a:ext uri="{FF2B5EF4-FFF2-40B4-BE49-F238E27FC236}">
              <a16:creationId xmlns:a16="http://schemas.microsoft.com/office/drawing/2014/main" id="{D8BF8CA3-053A-43DF-825A-0AAEF3711ADE}"/>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59</xdr:row>
      <xdr:rowOff>0</xdr:rowOff>
    </xdr:from>
    <xdr:ext cx="2582641" cy="274359"/>
    <xdr:sp macro="" textlink="">
      <xdr:nvSpPr>
        <xdr:cNvPr id="124" name="3 CuadroTexto">
          <a:extLst>
            <a:ext uri="{FF2B5EF4-FFF2-40B4-BE49-F238E27FC236}">
              <a16:creationId xmlns:a16="http://schemas.microsoft.com/office/drawing/2014/main" id="{3D7BB6D5-112B-43EE-9F7E-4A259B4EF57A}"/>
            </a:ext>
          </a:extLst>
        </xdr:cNvPr>
        <xdr:cNvSpPr txBox="1"/>
      </xdr:nvSpPr>
      <xdr:spPr>
        <a:xfrm>
          <a:off x="8610600" y="702564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5" name="3 CuadroTexto">
          <a:extLst>
            <a:ext uri="{FF2B5EF4-FFF2-40B4-BE49-F238E27FC236}">
              <a16:creationId xmlns:a16="http://schemas.microsoft.com/office/drawing/2014/main" id="{A0F4B8E1-EAFC-44CC-9CDF-19E7F5B845A4}"/>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6" name="3 CuadroTexto">
          <a:extLst>
            <a:ext uri="{FF2B5EF4-FFF2-40B4-BE49-F238E27FC236}">
              <a16:creationId xmlns:a16="http://schemas.microsoft.com/office/drawing/2014/main" id="{F7E19D11-F178-4CDF-B1D1-C69C2720246D}"/>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7" name="3 CuadroTexto">
          <a:extLst>
            <a:ext uri="{FF2B5EF4-FFF2-40B4-BE49-F238E27FC236}">
              <a16:creationId xmlns:a16="http://schemas.microsoft.com/office/drawing/2014/main" id="{48735CBB-7291-4C72-8C13-81CFFCBB1BB7}"/>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8" name="3 CuadroTexto">
          <a:extLst>
            <a:ext uri="{FF2B5EF4-FFF2-40B4-BE49-F238E27FC236}">
              <a16:creationId xmlns:a16="http://schemas.microsoft.com/office/drawing/2014/main" id="{5BC7BC99-B8F0-48B6-BD0A-413942E93DB8}"/>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29" name="3 CuadroTexto">
          <a:extLst>
            <a:ext uri="{FF2B5EF4-FFF2-40B4-BE49-F238E27FC236}">
              <a16:creationId xmlns:a16="http://schemas.microsoft.com/office/drawing/2014/main" id="{0F4463B4-575E-4222-9FF9-CB33765E0F8C}"/>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0" name="3 CuadroTexto">
          <a:extLst>
            <a:ext uri="{FF2B5EF4-FFF2-40B4-BE49-F238E27FC236}">
              <a16:creationId xmlns:a16="http://schemas.microsoft.com/office/drawing/2014/main" id="{DF3AC927-88BF-4A9A-AE93-9D3A454702B6}"/>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1" name="3 CuadroTexto">
          <a:extLst>
            <a:ext uri="{FF2B5EF4-FFF2-40B4-BE49-F238E27FC236}">
              <a16:creationId xmlns:a16="http://schemas.microsoft.com/office/drawing/2014/main" id="{03BE5288-17EF-4701-8799-AFF26D6CBD32}"/>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60</xdr:row>
      <xdr:rowOff>0</xdr:rowOff>
    </xdr:from>
    <xdr:ext cx="2582641" cy="274359"/>
    <xdr:sp macro="" textlink="">
      <xdr:nvSpPr>
        <xdr:cNvPr id="132" name="3 CuadroTexto">
          <a:extLst>
            <a:ext uri="{FF2B5EF4-FFF2-40B4-BE49-F238E27FC236}">
              <a16:creationId xmlns:a16="http://schemas.microsoft.com/office/drawing/2014/main" id="{39F43FED-65D2-4AFB-89C5-AB8491505285}"/>
            </a:ext>
          </a:extLst>
        </xdr:cNvPr>
        <xdr:cNvSpPr txBox="1"/>
      </xdr:nvSpPr>
      <xdr:spPr>
        <a:xfrm>
          <a:off x="8610600" y="717994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133" name="3 CuadroTexto">
          <a:extLst>
            <a:ext uri="{FF2B5EF4-FFF2-40B4-BE49-F238E27FC236}">
              <a16:creationId xmlns:a16="http://schemas.microsoft.com/office/drawing/2014/main" id="{F0E4E3DB-4836-431C-9C6B-A32CC6E6B985}"/>
            </a:ext>
          </a:extLst>
        </xdr:cNvPr>
        <xdr:cNvSpPr txBox="1"/>
      </xdr:nvSpPr>
      <xdr:spPr>
        <a:xfrm>
          <a:off x="8610600" y="486918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134" name="3 CuadroTexto">
          <a:extLst>
            <a:ext uri="{FF2B5EF4-FFF2-40B4-BE49-F238E27FC236}">
              <a16:creationId xmlns:a16="http://schemas.microsoft.com/office/drawing/2014/main" id="{321D8FAC-256F-4863-BD09-A66EC12F4437}"/>
            </a:ext>
          </a:extLst>
        </xdr:cNvPr>
        <xdr:cNvSpPr txBox="1"/>
      </xdr:nvSpPr>
      <xdr:spPr>
        <a:xfrm>
          <a:off x="8610600" y="486918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51</xdr:row>
      <xdr:rowOff>0</xdr:rowOff>
    </xdr:from>
    <xdr:ext cx="2582641" cy="274359"/>
    <xdr:sp macro="" textlink="">
      <xdr:nvSpPr>
        <xdr:cNvPr id="135" name="3 CuadroTexto">
          <a:extLst>
            <a:ext uri="{FF2B5EF4-FFF2-40B4-BE49-F238E27FC236}">
              <a16:creationId xmlns:a16="http://schemas.microsoft.com/office/drawing/2014/main" id="{303C7B60-95C7-4ADE-A0BA-A144C29F3B78}"/>
            </a:ext>
          </a:extLst>
        </xdr:cNvPr>
        <xdr:cNvSpPr txBox="1"/>
      </xdr:nvSpPr>
      <xdr:spPr>
        <a:xfrm>
          <a:off x="8610600" y="59321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51</xdr:row>
      <xdr:rowOff>0</xdr:rowOff>
    </xdr:from>
    <xdr:ext cx="2582641" cy="274359"/>
    <xdr:sp macro="" textlink="">
      <xdr:nvSpPr>
        <xdr:cNvPr id="136" name="3 CuadroTexto">
          <a:extLst>
            <a:ext uri="{FF2B5EF4-FFF2-40B4-BE49-F238E27FC236}">
              <a16:creationId xmlns:a16="http://schemas.microsoft.com/office/drawing/2014/main" id="{A2D69AB3-3B1A-49A4-A903-8110AC3B7DCA}"/>
            </a:ext>
          </a:extLst>
        </xdr:cNvPr>
        <xdr:cNvSpPr txBox="1"/>
      </xdr:nvSpPr>
      <xdr:spPr>
        <a:xfrm>
          <a:off x="8610600" y="59321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58</xdr:row>
      <xdr:rowOff>0</xdr:rowOff>
    </xdr:from>
    <xdr:ext cx="2582641" cy="274359"/>
    <xdr:sp macro="" textlink="">
      <xdr:nvSpPr>
        <xdr:cNvPr id="137" name="3 CuadroTexto">
          <a:extLst>
            <a:ext uri="{FF2B5EF4-FFF2-40B4-BE49-F238E27FC236}">
              <a16:creationId xmlns:a16="http://schemas.microsoft.com/office/drawing/2014/main" id="{85F3F60E-F4CD-4476-8321-D0884885AC0C}"/>
            </a:ext>
          </a:extLst>
        </xdr:cNvPr>
        <xdr:cNvSpPr txBox="1"/>
      </xdr:nvSpPr>
      <xdr:spPr>
        <a:xfrm>
          <a:off x="8610600" y="69951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58</xdr:row>
      <xdr:rowOff>0</xdr:rowOff>
    </xdr:from>
    <xdr:ext cx="2582641" cy="274359"/>
    <xdr:sp macro="" textlink="">
      <xdr:nvSpPr>
        <xdr:cNvPr id="138" name="3 CuadroTexto">
          <a:extLst>
            <a:ext uri="{FF2B5EF4-FFF2-40B4-BE49-F238E27FC236}">
              <a16:creationId xmlns:a16="http://schemas.microsoft.com/office/drawing/2014/main" id="{2ED12DE8-C7E2-45F9-B147-4A0C1AE872EE}"/>
            </a:ext>
          </a:extLst>
        </xdr:cNvPr>
        <xdr:cNvSpPr txBox="1"/>
      </xdr:nvSpPr>
      <xdr:spPr>
        <a:xfrm>
          <a:off x="8610600" y="69951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a16="http://schemas.microsoft.com/office/drawing/2014/main" id="{00000000-0008-0000-11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4" name="3 CuadroTexto">
          <a:extLst>
            <a:ext uri="{FF2B5EF4-FFF2-40B4-BE49-F238E27FC236}">
              <a16:creationId xmlns:a16="http://schemas.microsoft.com/office/drawing/2014/main" id="{00000000-0008-0000-12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2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6" name="3 CuadroTexto">
          <a:extLst>
            <a:ext uri="{FF2B5EF4-FFF2-40B4-BE49-F238E27FC236}">
              <a16:creationId xmlns:a16="http://schemas.microsoft.com/office/drawing/2014/main" id="{00000000-0008-0000-1200-000006000000}"/>
            </a:ext>
          </a:extLst>
        </xdr:cNvPr>
        <xdr:cNvSpPr txBox="1"/>
      </xdr:nvSpPr>
      <xdr:spPr>
        <a:xfrm>
          <a:off x="8620125" y="2212181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3C0F7182-A9A4-4752-A49B-5187B02AB3E2}"/>
            </a:ext>
          </a:extLst>
        </xdr:cNvPr>
        <xdr:cNvSpPr txBox="1"/>
      </xdr:nvSpPr>
      <xdr:spPr>
        <a:xfrm>
          <a:off x="8610600" y="32575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781C5D96-7A0D-49B7-B49A-368CF8C12CB5}"/>
            </a:ext>
          </a:extLst>
        </xdr:cNvPr>
        <xdr:cNvSpPr txBox="1"/>
      </xdr:nvSpPr>
      <xdr:spPr>
        <a:xfrm>
          <a:off x="8610600" y="65532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D71CB4E5-2452-4D33-9F63-3E087D19CBE2}"/>
            </a:ext>
          </a:extLst>
        </xdr:cNvPr>
        <xdr:cNvSpPr txBox="1"/>
      </xdr:nvSpPr>
      <xdr:spPr>
        <a:xfrm>
          <a:off x="8610600" y="225837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3059F35C-9F1C-4B4C-AF45-B766E2802929}"/>
            </a:ext>
          </a:extLst>
        </xdr:cNvPr>
        <xdr:cNvSpPr txBox="1"/>
      </xdr:nvSpPr>
      <xdr:spPr>
        <a:xfrm>
          <a:off x="8610600" y="61341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a16="http://schemas.microsoft.com/office/drawing/2014/main" id="{44FD48BD-B9CA-4695-9534-27AEBADDA815}"/>
            </a:ext>
          </a:extLst>
        </xdr:cNvPr>
        <xdr:cNvSpPr txBox="1"/>
      </xdr:nvSpPr>
      <xdr:spPr>
        <a:xfrm>
          <a:off x="8610600" y="33956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7" name="3 CuadroTexto">
          <a:extLst>
            <a:ext uri="{FF2B5EF4-FFF2-40B4-BE49-F238E27FC236}">
              <a16:creationId xmlns:a16="http://schemas.microsoft.com/office/drawing/2014/main" id="{80CC5A26-1581-4CD5-A447-6561BE79326D}"/>
            </a:ext>
          </a:extLst>
        </xdr:cNvPr>
        <xdr:cNvSpPr txBox="1"/>
      </xdr:nvSpPr>
      <xdr:spPr>
        <a:xfrm>
          <a:off x="8610600" y="225837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8" name="3 CuadroTexto">
          <a:extLst>
            <a:ext uri="{FF2B5EF4-FFF2-40B4-BE49-F238E27FC236}">
              <a16:creationId xmlns:a16="http://schemas.microsoft.com/office/drawing/2014/main" id="{435D9AF1-E65B-4A3E-8A74-612C9E4D9D15}"/>
            </a:ext>
          </a:extLst>
        </xdr:cNvPr>
        <xdr:cNvSpPr txBox="1"/>
      </xdr:nvSpPr>
      <xdr:spPr>
        <a:xfrm>
          <a:off x="8610600" y="225837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9" name="3 CuadroTexto">
          <a:extLst>
            <a:ext uri="{FF2B5EF4-FFF2-40B4-BE49-F238E27FC236}">
              <a16:creationId xmlns:a16="http://schemas.microsoft.com/office/drawing/2014/main" id="{1696BD4E-ABC8-418C-B76B-92E688F66148}"/>
            </a:ext>
          </a:extLst>
        </xdr:cNvPr>
        <xdr:cNvSpPr txBox="1"/>
      </xdr:nvSpPr>
      <xdr:spPr>
        <a:xfrm>
          <a:off x="8610600" y="225837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0" name="3 CuadroTexto">
          <a:extLst>
            <a:ext uri="{FF2B5EF4-FFF2-40B4-BE49-F238E27FC236}">
              <a16:creationId xmlns:a16="http://schemas.microsoft.com/office/drawing/2014/main" id="{267A9584-3D37-453F-B9B2-771E0D32C90E}"/>
            </a:ext>
          </a:extLst>
        </xdr:cNvPr>
        <xdr:cNvSpPr txBox="1"/>
      </xdr:nvSpPr>
      <xdr:spPr>
        <a:xfrm>
          <a:off x="8610600" y="38414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1" name="3 CuadroTexto">
          <a:extLst>
            <a:ext uri="{FF2B5EF4-FFF2-40B4-BE49-F238E27FC236}">
              <a16:creationId xmlns:a16="http://schemas.microsoft.com/office/drawing/2014/main" id="{27988334-CA8F-4736-BD71-F768B52FA37F}"/>
            </a:ext>
          </a:extLst>
        </xdr:cNvPr>
        <xdr:cNvSpPr txBox="1"/>
      </xdr:nvSpPr>
      <xdr:spPr>
        <a:xfrm>
          <a:off x="8610600" y="38414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2" name="3 CuadroTexto">
          <a:extLst>
            <a:ext uri="{FF2B5EF4-FFF2-40B4-BE49-F238E27FC236}">
              <a16:creationId xmlns:a16="http://schemas.microsoft.com/office/drawing/2014/main" id="{20923720-261D-472C-844D-D8F2E255FCC5}"/>
            </a:ext>
          </a:extLst>
        </xdr:cNvPr>
        <xdr:cNvSpPr txBox="1"/>
      </xdr:nvSpPr>
      <xdr:spPr>
        <a:xfrm>
          <a:off x="8610600" y="38414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3" name="3 CuadroTexto">
          <a:extLst>
            <a:ext uri="{FF2B5EF4-FFF2-40B4-BE49-F238E27FC236}">
              <a16:creationId xmlns:a16="http://schemas.microsoft.com/office/drawing/2014/main" id="{288570C4-A51B-4213-B1D9-FB6F56D0BB49}"/>
            </a:ext>
          </a:extLst>
        </xdr:cNvPr>
        <xdr:cNvSpPr txBox="1"/>
      </xdr:nvSpPr>
      <xdr:spPr>
        <a:xfrm>
          <a:off x="8610600" y="38414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14" name="3 CuadroTexto">
          <a:extLst>
            <a:ext uri="{FF2B5EF4-FFF2-40B4-BE49-F238E27FC236}">
              <a16:creationId xmlns:a16="http://schemas.microsoft.com/office/drawing/2014/main" id="{F53ECF97-6B3F-41D9-BCA8-CE239E22FB31}"/>
            </a:ext>
          </a:extLst>
        </xdr:cNvPr>
        <xdr:cNvSpPr txBox="1"/>
      </xdr:nvSpPr>
      <xdr:spPr>
        <a:xfrm>
          <a:off x="8610600" y="437673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15" name="3 CuadroTexto">
          <a:extLst>
            <a:ext uri="{FF2B5EF4-FFF2-40B4-BE49-F238E27FC236}">
              <a16:creationId xmlns:a16="http://schemas.microsoft.com/office/drawing/2014/main" id="{51CCE7F2-45F2-4E16-BE45-BD1D83439038}"/>
            </a:ext>
          </a:extLst>
        </xdr:cNvPr>
        <xdr:cNvSpPr txBox="1"/>
      </xdr:nvSpPr>
      <xdr:spPr>
        <a:xfrm>
          <a:off x="8610600" y="437673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16" name="3 CuadroTexto">
          <a:extLst>
            <a:ext uri="{FF2B5EF4-FFF2-40B4-BE49-F238E27FC236}">
              <a16:creationId xmlns:a16="http://schemas.microsoft.com/office/drawing/2014/main" id="{5A587DB7-C633-4E15-AE3B-DDC3C268C3D4}"/>
            </a:ext>
          </a:extLst>
        </xdr:cNvPr>
        <xdr:cNvSpPr txBox="1"/>
      </xdr:nvSpPr>
      <xdr:spPr>
        <a:xfrm>
          <a:off x="8610600" y="437673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17" name="3 CuadroTexto">
          <a:extLst>
            <a:ext uri="{FF2B5EF4-FFF2-40B4-BE49-F238E27FC236}">
              <a16:creationId xmlns:a16="http://schemas.microsoft.com/office/drawing/2014/main" id="{5022981D-004C-461F-B286-88777071C9BE}"/>
            </a:ext>
          </a:extLst>
        </xdr:cNvPr>
        <xdr:cNvSpPr txBox="1"/>
      </xdr:nvSpPr>
      <xdr:spPr>
        <a:xfrm>
          <a:off x="8610600" y="437673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8" name="3 CuadroTexto">
          <a:extLst>
            <a:ext uri="{FF2B5EF4-FFF2-40B4-BE49-F238E27FC236}">
              <a16:creationId xmlns:a16="http://schemas.microsoft.com/office/drawing/2014/main" id="{DEDAB2FD-9A48-4C83-9C04-39341CFE2EF8}"/>
            </a:ext>
          </a:extLst>
        </xdr:cNvPr>
        <xdr:cNvSpPr txBox="1"/>
      </xdr:nvSpPr>
      <xdr:spPr>
        <a:xfrm>
          <a:off x="8610600" y="4830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19" name="3 CuadroTexto">
          <a:extLst>
            <a:ext uri="{FF2B5EF4-FFF2-40B4-BE49-F238E27FC236}">
              <a16:creationId xmlns:a16="http://schemas.microsoft.com/office/drawing/2014/main" id="{81F5CF65-776F-45C1-B4E7-BA50F9E8278E}"/>
            </a:ext>
          </a:extLst>
        </xdr:cNvPr>
        <xdr:cNvSpPr txBox="1"/>
      </xdr:nvSpPr>
      <xdr:spPr>
        <a:xfrm>
          <a:off x="8610600" y="4830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20" name="3 CuadroTexto">
          <a:extLst>
            <a:ext uri="{FF2B5EF4-FFF2-40B4-BE49-F238E27FC236}">
              <a16:creationId xmlns:a16="http://schemas.microsoft.com/office/drawing/2014/main" id="{08E78E4E-4383-4B1B-8C7F-767923BE14AF}"/>
            </a:ext>
          </a:extLst>
        </xdr:cNvPr>
        <xdr:cNvSpPr txBox="1"/>
      </xdr:nvSpPr>
      <xdr:spPr>
        <a:xfrm>
          <a:off x="8610600" y="4830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21" name="3 CuadroTexto">
          <a:extLst>
            <a:ext uri="{FF2B5EF4-FFF2-40B4-BE49-F238E27FC236}">
              <a16:creationId xmlns:a16="http://schemas.microsoft.com/office/drawing/2014/main" id="{4CB8A8E8-08EB-48B7-8F27-31A977DAA21D}"/>
            </a:ext>
          </a:extLst>
        </xdr:cNvPr>
        <xdr:cNvSpPr txBox="1"/>
      </xdr:nvSpPr>
      <xdr:spPr>
        <a:xfrm>
          <a:off x="8610600" y="48301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2" name="3 CuadroTexto">
          <a:extLst>
            <a:ext uri="{FF2B5EF4-FFF2-40B4-BE49-F238E27FC236}">
              <a16:creationId xmlns:a16="http://schemas.microsoft.com/office/drawing/2014/main" id="{A9763DAC-CA3A-408A-81AC-4E41A0AF8877}"/>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3" name="3 CuadroTexto">
          <a:extLst>
            <a:ext uri="{FF2B5EF4-FFF2-40B4-BE49-F238E27FC236}">
              <a16:creationId xmlns:a16="http://schemas.microsoft.com/office/drawing/2014/main" id="{2E7119DA-B099-48DB-AEF1-8E8E1C7559D4}"/>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4" name="3 CuadroTexto">
          <a:extLst>
            <a:ext uri="{FF2B5EF4-FFF2-40B4-BE49-F238E27FC236}">
              <a16:creationId xmlns:a16="http://schemas.microsoft.com/office/drawing/2014/main" id="{B7368274-1F73-4863-B336-CB7AA4E50B1B}"/>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25" name="3 CuadroTexto">
          <a:extLst>
            <a:ext uri="{FF2B5EF4-FFF2-40B4-BE49-F238E27FC236}">
              <a16:creationId xmlns:a16="http://schemas.microsoft.com/office/drawing/2014/main" id="{3F349C6F-6C8C-4D60-946D-8E1A4736C74C}"/>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6" name="3 CuadroTexto">
          <a:extLst>
            <a:ext uri="{FF2B5EF4-FFF2-40B4-BE49-F238E27FC236}">
              <a16:creationId xmlns:a16="http://schemas.microsoft.com/office/drawing/2014/main" id="{B5BBBAB3-EA08-4721-B95F-D40843FA1C7E}"/>
            </a:ext>
          </a:extLst>
        </xdr:cNvPr>
        <xdr:cNvSpPr txBox="1"/>
      </xdr:nvSpPr>
      <xdr:spPr>
        <a:xfrm>
          <a:off x="8610600" y="537876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7" name="3 CuadroTexto">
          <a:extLst>
            <a:ext uri="{FF2B5EF4-FFF2-40B4-BE49-F238E27FC236}">
              <a16:creationId xmlns:a16="http://schemas.microsoft.com/office/drawing/2014/main" id="{58D75412-5E69-4AD7-9770-CBCA69E21293}"/>
            </a:ext>
          </a:extLst>
        </xdr:cNvPr>
        <xdr:cNvSpPr txBox="1"/>
      </xdr:nvSpPr>
      <xdr:spPr>
        <a:xfrm>
          <a:off x="8610600" y="537876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8" name="3 CuadroTexto">
          <a:extLst>
            <a:ext uri="{FF2B5EF4-FFF2-40B4-BE49-F238E27FC236}">
              <a16:creationId xmlns:a16="http://schemas.microsoft.com/office/drawing/2014/main" id="{D4CC4CF1-93AF-4D72-A4D6-94FF78C9DE39}"/>
            </a:ext>
          </a:extLst>
        </xdr:cNvPr>
        <xdr:cNvSpPr txBox="1"/>
      </xdr:nvSpPr>
      <xdr:spPr>
        <a:xfrm>
          <a:off x="8610600" y="537876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29" name="3 CuadroTexto">
          <a:extLst>
            <a:ext uri="{FF2B5EF4-FFF2-40B4-BE49-F238E27FC236}">
              <a16:creationId xmlns:a16="http://schemas.microsoft.com/office/drawing/2014/main" id="{14D726D2-6EE9-41B8-A59D-B9840A055A5B}"/>
            </a:ext>
          </a:extLst>
        </xdr:cNvPr>
        <xdr:cNvSpPr txBox="1"/>
      </xdr:nvSpPr>
      <xdr:spPr>
        <a:xfrm>
          <a:off x="8610600" y="537876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0" name="3 CuadroTexto">
          <a:extLst>
            <a:ext uri="{FF2B5EF4-FFF2-40B4-BE49-F238E27FC236}">
              <a16:creationId xmlns:a16="http://schemas.microsoft.com/office/drawing/2014/main" id="{08E73F33-F094-45A5-B8B6-945A169C1880}"/>
            </a:ext>
          </a:extLst>
        </xdr:cNvPr>
        <xdr:cNvSpPr txBox="1"/>
      </xdr:nvSpPr>
      <xdr:spPr>
        <a:xfrm>
          <a:off x="8610600" y="240887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1" name="3 CuadroTexto">
          <a:extLst>
            <a:ext uri="{FF2B5EF4-FFF2-40B4-BE49-F238E27FC236}">
              <a16:creationId xmlns:a16="http://schemas.microsoft.com/office/drawing/2014/main" id="{0DAB6098-9E5E-4641-A6C2-CEFC76CAEDF2}"/>
            </a:ext>
          </a:extLst>
        </xdr:cNvPr>
        <xdr:cNvSpPr txBox="1"/>
      </xdr:nvSpPr>
      <xdr:spPr>
        <a:xfrm>
          <a:off x="8610600" y="240887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2" name="3 CuadroTexto">
          <a:extLst>
            <a:ext uri="{FF2B5EF4-FFF2-40B4-BE49-F238E27FC236}">
              <a16:creationId xmlns:a16="http://schemas.microsoft.com/office/drawing/2014/main" id="{E5198246-3BEB-49D0-BCA9-580192D5FE13}"/>
            </a:ext>
          </a:extLst>
        </xdr:cNvPr>
        <xdr:cNvSpPr txBox="1"/>
      </xdr:nvSpPr>
      <xdr:spPr>
        <a:xfrm>
          <a:off x="8610600" y="240887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29</xdr:row>
      <xdr:rowOff>0</xdr:rowOff>
    </xdr:from>
    <xdr:ext cx="2582641" cy="274359"/>
    <xdr:sp macro="" textlink="">
      <xdr:nvSpPr>
        <xdr:cNvPr id="33" name="3 CuadroTexto">
          <a:extLst>
            <a:ext uri="{FF2B5EF4-FFF2-40B4-BE49-F238E27FC236}">
              <a16:creationId xmlns:a16="http://schemas.microsoft.com/office/drawing/2014/main" id="{36BF695C-054A-4EB7-BFD9-A2867CB69461}"/>
            </a:ext>
          </a:extLst>
        </xdr:cNvPr>
        <xdr:cNvSpPr txBox="1"/>
      </xdr:nvSpPr>
      <xdr:spPr>
        <a:xfrm>
          <a:off x="8610600" y="240887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34" name="3 CuadroTexto">
          <a:extLst>
            <a:ext uri="{FF2B5EF4-FFF2-40B4-BE49-F238E27FC236}">
              <a16:creationId xmlns:a16="http://schemas.microsoft.com/office/drawing/2014/main" id="{24BF148B-E446-471F-9737-DD7D2A380172}"/>
            </a:ext>
          </a:extLst>
        </xdr:cNvPr>
        <xdr:cNvSpPr txBox="1"/>
      </xdr:nvSpPr>
      <xdr:spPr>
        <a:xfrm>
          <a:off x="8610600" y="43462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35" name="3 CuadroTexto">
          <a:extLst>
            <a:ext uri="{FF2B5EF4-FFF2-40B4-BE49-F238E27FC236}">
              <a16:creationId xmlns:a16="http://schemas.microsoft.com/office/drawing/2014/main" id="{0C29B778-9CCC-4327-9702-F70C6EC2E18E}"/>
            </a:ext>
          </a:extLst>
        </xdr:cNvPr>
        <xdr:cNvSpPr txBox="1"/>
      </xdr:nvSpPr>
      <xdr:spPr>
        <a:xfrm>
          <a:off x="8610600" y="43462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36" name="3 CuadroTexto">
          <a:extLst>
            <a:ext uri="{FF2B5EF4-FFF2-40B4-BE49-F238E27FC236}">
              <a16:creationId xmlns:a16="http://schemas.microsoft.com/office/drawing/2014/main" id="{B83D1C08-C548-475D-B9E7-33B3C31496F3}"/>
            </a:ext>
          </a:extLst>
        </xdr:cNvPr>
        <xdr:cNvSpPr txBox="1"/>
      </xdr:nvSpPr>
      <xdr:spPr>
        <a:xfrm>
          <a:off x="8610600" y="43462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37" name="3 CuadroTexto">
          <a:extLst>
            <a:ext uri="{FF2B5EF4-FFF2-40B4-BE49-F238E27FC236}">
              <a16:creationId xmlns:a16="http://schemas.microsoft.com/office/drawing/2014/main" id="{F94C6A58-0CB9-4700-95AD-2A93C5BD683A}"/>
            </a:ext>
          </a:extLst>
        </xdr:cNvPr>
        <xdr:cNvSpPr txBox="1"/>
      </xdr:nvSpPr>
      <xdr:spPr>
        <a:xfrm>
          <a:off x="8610600" y="43462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38" name="3 CuadroTexto">
          <a:extLst>
            <a:ext uri="{FF2B5EF4-FFF2-40B4-BE49-F238E27FC236}">
              <a16:creationId xmlns:a16="http://schemas.microsoft.com/office/drawing/2014/main" id="{22E1CCB2-CE11-468B-83C7-35498B241C5D}"/>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39" name="3 CuadroTexto">
          <a:extLst>
            <a:ext uri="{FF2B5EF4-FFF2-40B4-BE49-F238E27FC236}">
              <a16:creationId xmlns:a16="http://schemas.microsoft.com/office/drawing/2014/main" id="{8BD3810C-FBA8-462A-9B4B-10C8C424C72B}"/>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40" name="3 CuadroTexto">
          <a:extLst>
            <a:ext uri="{FF2B5EF4-FFF2-40B4-BE49-F238E27FC236}">
              <a16:creationId xmlns:a16="http://schemas.microsoft.com/office/drawing/2014/main" id="{D98F94D4-5935-4C8D-896E-74AFB4C31214}"/>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41" name="3 CuadroTexto">
          <a:extLst>
            <a:ext uri="{FF2B5EF4-FFF2-40B4-BE49-F238E27FC236}">
              <a16:creationId xmlns:a16="http://schemas.microsoft.com/office/drawing/2014/main" id="{5B059CCC-94FB-4019-916C-DE426565BF56}"/>
            </a:ext>
          </a:extLst>
        </xdr:cNvPr>
        <xdr:cNvSpPr txBox="1"/>
      </xdr:nvSpPr>
      <xdr:spPr>
        <a:xfrm>
          <a:off x="8610600" y="51558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2" name="3 CuadroTexto">
          <a:extLst>
            <a:ext uri="{FF2B5EF4-FFF2-40B4-BE49-F238E27FC236}">
              <a16:creationId xmlns:a16="http://schemas.microsoft.com/office/drawing/2014/main" id="{3A1172BD-CA93-4B62-86B6-9B6B508CADA2}"/>
            </a:ext>
          </a:extLst>
        </xdr:cNvPr>
        <xdr:cNvSpPr txBox="1"/>
      </xdr:nvSpPr>
      <xdr:spPr>
        <a:xfrm>
          <a:off x="8610600" y="33651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3" name="3 CuadroTexto">
          <a:extLst>
            <a:ext uri="{FF2B5EF4-FFF2-40B4-BE49-F238E27FC236}">
              <a16:creationId xmlns:a16="http://schemas.microsoft.com/office/drawing/2014/main" id="{DF178EC6-3C61-494F-8779-936F2E2EC027}"/>
            </a:ext>
          </a:extLst>
        </xdr:cNvPr>
        <xdr:cNvSpPr txBox="1"/>
      </xdr:nvSpPr>
      <xdr:spPr>
        <a:xfrm>
          <a:off x="8610600" y="33651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4" name="3 CuadroTexto">
          <a:extLst>
            <a:ext uri="{FF2B5EF4-FFF2-40B4-BE49-F238E27FC236}">
              <a16:creationId xmlns:a16="http://schemas.microsoft.com/office/drawing/2014/main" id="{1135A59F-9C9E-44FC-87AE-648C09ED6DFA}"/>
            </a:ext>
          </a:extLst>
        </xdr:cNvPr>
        <xdr:cNvSpPr txBox="1"/>
      </xdr:nvSpPr>
      <xdr:spPr>
        <a:xfrm>
          <a:off x="8610600" y="33651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5" name="3 CuadroTexto">
          <a:extLst>
            <a:ext uri="{FF2B5EF4-FFF2-40B4-BE49-F238E27FC236}">
              <a16:creationId xmlns:a16="http://schemas.microsoft.com/office/drawing/2014/main" id="{CB37943A-CEB9-4A0D-BFFE-5D8AA20FD0F4}"/>
            </a:ext>
          </a:extLst>
        </xdr:cNvPr>
        <xdr:cNvSpPr txBox="1"/>
      </xdr:nvSpPr>
      <xdr:spPr>
        <a:xfrm>
          <a:off x="8610600" y="336518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19</xdr:row>
      <xdr:rowOff>0</xdr:rowOff>
    </xdr:from>
    <xdr:ext cx="2582641" cy="274359"/>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2171700" y="381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4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6" name="3 CuadroTexto">
          <a:extLst>
            <a:ext uri="{FF2B5EF4-FFF2-40B4-BE49-F238E27FC236}">
              <a16:creationId xmlns:a16="http://schemas.microsoft.com/office/drawing/2014/main" id="{00000000-0008-0000-1400-000006000000}"/>
            </a:ext>
          </a:extLst>
        </xdr:cNvPr>
        <xdr:cNvSpPr txBox="1"/>
      </xdr:nvSpPr>
      <xdr:spPr>
        <a:xfrm>
          <a:off x="2171700" y="6096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7" name="3 CuadroTexto">
          <a:extLst>
            <a:ext uri="{FF2B5EF4-FFF2-40B4-BE49-F238E27FC236}">
              <a16:creationId xmlns:a16="http://schemas.microsoft.com/office/drawing/2014/main" id="{00000000-0008-0000-1400-000007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8" name="3 CuadroTexto">
          <a:extLst>
            <a:ext uri="{FF2B5EF4-FFF2-40B4-BE49-F238E27FC236}">
              <a16:creationId xmlns:a16="http://schemas.microsoft.com/office/drawing/2014/main" id="{00000000-0008-0000-1400-000008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9" name="3 CuadroTexto">
          <a:extLst>
            <a:ext uri="{FF2B5EF4-FFF2-40B4-BE49-F238E27FC236}">
              <a16:creationId xmlns:a16="http://schemas.microsoft.com/office/drawing/2014/main" id="{00000000-0008-0000-1400-000009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id="{00000000-0008-0000-1400-00000A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1" name="3 CuadroTexto">
          <a:extLst>
            <a:ext uri="{FF2B5EF4-FFF2-40B4-BE49-F238E27FC236}">
              <a16:creationId xmlns:a16="http://schemas.microsoft.com/office/drawing/2014/main" id="{00000000-0008-0000-1400-00000B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2" name="3 CuadroTexto">
          <a:extLst>
            <a:ext uri="{FF2B5EF4-FFF2-40B4-BE49-F238E27FC236}">
              <a16:creationId xmlns:a16="http://schemas.microsoft.com/office/drawing/2014/main" id="{00000000-0008-0000-1400-00000C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3" name="3 CuadroTexto">
          <a:extLst>
            <a:ext uri="{FF2B5EF4-FFF2-40B4-BE49-F238E27FC236}">
              <a16:creationId xmlns:a16="http://schemas.microsoft.com/office/drawing/2014/main" id="{00000000-0008-0000-1400-00000D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14" name="3 CuadroTexto">
          <a:extLst>
            <a:ext uri="{FF2B5EF4-FFF2-40B4-BE49-F238E27FC236}">
              <a16:creationId xmlns:a16="http://schemas.microsoft.com/office/drawing/2014/main" id="{00000000-0008-0000-1400-00000E000000}"/>
            </a:ext>
          </a:extLst>
        </xdr:cNvPr>
        <xdr:cNvSpPr txBox="1"/>
      </xdr:nvSpPr>
      <xdr:spPr>
        <a:xfrm>
          <a:off x="2171700" y="6858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5" name="3 CuadroTexto">
          <a:extLst>
            <a:ext uri="{FF2B5EF4-FFF2-40B4-BE49-F238E27FC236}">
              <a16:creationId xmlns:a16="http://schemas.microsoft.com/office/drawing/2014/main" id="{00000000-0008-0000-1400-00000F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6" name="3 CuadroTexto">
          <a:extLst>
            <a:ext uri="{FF2B5EF4-FFF2-40B4-BE49-F238E27FC236}">
              <a16:creationId xmlns:a16="http://schemas.microsoft.com/office/drawing/2014/main" id="{00000000-0008-0000-1400-000010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7" name="3 CuadroTexto">
          <a:extLst>
            <a:ext uri="{FF2B5EF4-FFF2-40B4-BE49-F238E27FC236}">
              <a16:creationId xmlns:a16="http://schemas.microsoft.com/office/drawing/2014/main" id="{00000000-0008-0000-1400-000011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18" name="3 CuadroTexto">
          <a:extLst>
            <a:ext uri="{FF2B5EF4-FFF2-40B4-BE49-F238E27FC236}">
              <a16:creationId xmlns:a16="http://schemas.microsoft.com/office/drawing/2014/main" id="{00000000-0008-0000-1400-000012000000}"/>
            </a:ext>
          </a:extLst>
        </xdr:cNvPr>
        <xdr:cNvSpPr txBox="1"/>
      </xdr:nvSpPr>
      <xdr:spPr>
        <a:xfrm>
          <a:off x="2171700" y="723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19" name="3 CuadroTexto">
          <a:extLst>
            <a:ext uri="{FF2B5EF4-FFF2-40B4-BE49-F238E27FC236}">
              <a16:creationId xmlns:a16="http://schemas.microsoft.com/office/drawing/2014/main" id="{00000000-0008-0000-1400-000013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0" name="3 CuadroTexto">
          <a:extLst>
            <a:ext uri="{FF2B5EF4-FFF2-40B4-BE49-F238E27FC236}">
              <a16:creationId xmlns:a16="http://schemas.microsoft.com/office/drawing/2014/main" id="{00000000-0008-0000-1400-000014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1" name="3 CuadroTexto">
          <a:extLst>
            <a:ext uri="{FF2B5EF4-FFF2-40B4-BE49-F238E27FC236}">
              <a16:creationId xmlns:a16="http://schemas.microsoft.com/office/drawing/2014/main" id="{00000000-0008-0000-1400-000015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37</xdr:row>
      <xdr:rowOff>0</xdr:rowOff>
    </xdr:from>
    <xdr:ext cx="2582641" cy="274359"/>
    <xdr:sp macro="" textlink="">
      <xdr:nvSpPr>
        <xdr:cNvPr id="22" name="3 CuadroTexto">
          <a:extLst>
            <a:ext uri="{FF2B5EF4-FFF2-40B4-BE49-F238E27FC236}">
              <a16:creationId xmlns:a16="http://schemas.microsoft.com/office/drawing/2014/main" id="{00000000-0008-0000-1400-000016000000}"/>
            </a:ext>
          </a:extLst>
        </xdr:cNvPr>
        <xdr:cNvSpPr txBox="1"/>
      </xdr:nvSpPr>
      <xdr:spPr>
        <a:xfrm>
          <a:off x="2171700" y="7620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3" name="3 CuadroTexto">
          <a:extLst>
            <a:ext uri="{FF2B5EF4-FFF2-40B4-BE49-F238E27FC236}">
              <a16:creationId xmlns:a16="http://schemas.microsoft.com/office/drawing/2014/main" id="{00000000-0008-0000-1400-000017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4" name="3 CuadroTexto">
          <a:extLst>
            <a:ext uri="{FF2B5EF4-FFF2-40B4-BE49-F238E27FC236}">
              <a16:creationId xmlns:a16="http://schemas.microsoft.com/office/drawing/2014/main" id="{00000000-0008-0000-1400-000018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5" name="3 CuadroTexto">
          <a:extLst>
            <a:ext uri="{FF2B5EF4-FFF2-40B4-BE49-F238E27FC236}">
              <a16:creationId xmlns:a16="http://schemas.microsoft.com/office/drawing/2014/main" id="{00000000-0008-0000-1400-000019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38</xdr:row>
      <xdr:rowOff>0</xdr:rowOff>
    </xdr:from>
    <xdr:ext cx="2582641" cy="274359"/>
    <xdr:sp macro="" textlink="">
      <xdr:nvSpPr>
        <xdr:cNvPr id="26" name="3 CuadroTexto">
          <a:extLst>
            <a:ext uri="{FF2B5EF4-FFF2-40B4-BE49-F238E27FC236}">
              <a16:creationId xmlns:a16="http://schemas.microsoft.com/office/drawing/2014/main" id="{00000000-0008-0000-1400-00001A000000}"/>
            </a:ext>
          </a:extLst>
        </xdr:cNvPr>
        <xdr:cNvSpPr txBox="1"/>
      </xdr:nvSpPr>
      <xdr:spPr>
        <a:xfrm>
          <a:off x="2171700" y="8001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7" name="3 CuadroTexto">
          <a:extLst>
            <a:ext uri="{FF2B5EF4-FFF2-40B4-BE49-F238E27FC236}">
              <a16:creationId xmlns:a16="http://schemas.microsoft.com/office/drawing/2014/main" id="{00000000-0008-0000-1400-00001B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8" name="3 CuadroTexto">
          <a:extLst>
            <a:ext uri="{FF2B5EF4-FFF2-40B4-BE49-F238E27FC236}">
              <a16:creationId xmlns:a16="http://schemas.microsoft.com/office/drawing/2014/main" id="{00000000-0008-0000-1400-00001C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29" name="3 CuadroTexto">
          <a:extLst>
            <a:ext uri="{FF2B5EF4-FFF2-40B4-BE49-F238E27FC236}">
              <a16:creationId xmlns:a16="http://schemas.microsoft.com/office/drawing/2014/main" id="{00000000-0008-0000-1400-00001D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39</xdr:row>
      <xdr:rowOff>0</xdr:rowOff>
    </xdr:from>
    <xdr:ext cx="2582641" cy="274359"/>
    <xdr:sp macro="" textlink="">
      <xdr:nvSpPr>
        <xdr:cNvPr id="30" name="3 CuadroTexto">
          <a:extLst>
            <a:ext uri="{FF2B5EF4-FFF2-40B4-BE49-F238E27FC236}">
              <a16:creationId xmlns:a16="http://schemas.microsoft.com/office/drawing/2014/main" id="{00000000-0008-0000-1400-00001E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1" name="3 CuadroTexto">
          <a:extLst>
            <a:ext uri="{FF2B5EF4-FFF2-40B4-BE49-F238E27FC236}">
              <a16:creationId xmlns:a16="http://schemas.microsoft.com/office/drawing/2014/main" id="{00000000-0008-0000-1400-00001F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2" name="3 CuadroTexto">
          <a:extLst>
            <a:ext uri="{FF2B5EF4-FFF2-40B4-BE49-F238E27FC236}">
              <a16:creationId xmlns:a16="http://schemas.microsoft.com/office/drawing/2014/main" id="{00000000-0008-0000-1400-000020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3" name="3 CuadroTexto">
          <a:extLst>
            <a:ext uri="{FF2B5EF4-FFF2-40B4-BE49-F238E27FC236}">
              <a16:creationId xmlns:a16="http://schemas.microsoft.com/office/drawing/2014/main" id="{00000000-0008-0000-1400-000021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34" name="3 CuadroTexto">
          <a:extLst>
            <a:ext uri="{FF2B5EF4-FFF2-40B4-BE49-F238E27FC236}">
              <a16:creationId xmlns:a16="http://schemas.microsoft.com/office/drawing/2014/main" id="{00000000-0008-0000-1400-000022000000}"/>
            </a:ext>
          </a:extLst>
        </xdr:cNvPr>
        <xdr:cNvSpPr txBox="1"/>
      </xdr:nvSpPr>
      <xdr:spPr>
        <a:xfrm>
          <a:off x="8620125" y="20740688"/>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9B277C88-1151-467A-AD0D-AE6A1901A69E}"/>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6B0F524A-902E-45DA-B74A-1CDFB899DF4F}"/>
            </a:ext>
          </a:extLst>
        </xdr:cNvPr>
        <xdr:cNvSpPr txBox="1"/>
      </xdr:nvSpPr>
      <xdr:spPr>
        <a:xfrm>
          <a:off x="8610600" y="6829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C2C5A5E5-85D6-4C72-A538-F58EE68A6D1E}"/>
            </a:ext>
          </a:extLst>
        </xdr:cNvPr>
        <xdr:cNvSpPr txBox="1"/>
      </xdr:nvSpPr>
      <xdr:spPr>
        <a:xfrm>
          <a:off x="8610600" y="21878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731FEF47-B829-4C33-A5E5-891354F10A74}"/>
            </a:ext>
          </a:extLst>
        </xdr:cNvPr>
        <xdr:cNvSpPr txBox="1"/>
      </xdr:nvSpPr>
      <xdr:spPr>
        <a:xfrm>
          <a:off x="8610600" y="271557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6" name="3 CuadroTexto">
          <a:extLst>
            <a:ext uri="{FF2B5EF4-FFF2-40B4-BE49-F238E27FC236}">
              <a16:creationId xmlns:a16="http://schemas.microsoft.com/office/drawing/2014/main" id="{2C6EA487-802D-46EA-A54C-B972CF199317}"/>
            </a:ext>
          </a:extLst>
        </xdr:cNvPr>
        <xdr:cNvSpPr txBox="1"/>
      </xdr:nvSpPr>
      <xdr:spPr>
        <a:xfrm>
          <a:off x="8610600" y="322040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4" name="3 CuadroTexto">
          <a:extLst>
            <a:ext uri="{FF2B5EF4-FFF2-40B4-BE49-F238E27FC236}">
              <a16:creationId xmlns:a16="http://schemas.microsoft.com/office/drawing/2014/main" id="{00000000-0008-0000-1600-000004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5" name="3 CuadroTexto">
          <a:extLst>
            <a:ext uri="{FF2B5EF4-FFF2-40B4-BE49-F238E27FC236}">
              <a16:creationId xmlns:a16="http://schemas.microsoft.com/office/drawing/2014/main" id="{00000000-0008-0000-1600-000005000000}"/>
            </a:ext>
          </a:extLst>
        </xdr:cNvPr>
        <xdr:cNvSpPr txBox="1"/>
      </xdr:nvSpPr>
      <xdr:spPr>
        <a:xfrm>
          <a:off x="8620125" y="20121563"/>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49</xdr:row>
      <xdr:rowOff>0</xdr:rowOff>
    </xdr:from>
    <xdr:ext cx="2582641" cy="274359"/>
    <xdr:sp macro="" textlink="">
      <xdr:nvSpPr>
        <xdr:cNvPr id="6" name="3 CuadroTexto">
          <a:extLst>
            <a:ext uri="{FF2B5EF4-FFF2-40B4-BE49-F238E27FC236}">
              <a16:creationId xmlns:a16="http://schemas.microsoft.com/office/drawing/2014/main" id="{45E5D925-3069-4BBC-9D3E-72CFE0EDCA26}"/>
            </a:ext>
          </a:extLst>
        </xdr:cNvPr>
        <xdr:cNvSpPr txBox="1"/>
      </xdr:nvSpPr>
      <xdr:spPr>
        <a:xfrm>
          <a:off x="8613321" y="29677179"/>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7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7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7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33</xdr:row>
      <xdr:rowOff>0</xdr:rowOff>
    </xdr:from>
    <xdr:ext cx="2582641" cy="274359"/>
    <xdr:sp macro="" textlink="">
      <xdr:nvSpPr>
        <xdr:cNvPr id="5" name="3 CuadroTexto">
          <a:extLst>
            <a:ext uri="{FF2B5EF4-FFF2-40B4-BE49-F238E27FC236}">
              <a16:creationId xmlns:a16="http://schemas.microsoft.com/office/drawing/2014/main" id="{00000000-0008-0000-1700-000005000000}"/>
            </a:ext>
          </a:extLst>
        </xdr:cNvPr>
        <xdr:cNvSpPr txBox="1"/>
      </xdr:nvSpPr>
      <xdr:spPr>
        <a:xfrm>
          <a:off x="2171700" y="5715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2171700" y="5905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8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5" name="3 CuadroTexto">
          <a:extLst>
            <a:ext uri="{FF2B5EF4-FFF2-40B4-BE49-F238E27FC236}">
              <a16:creationId xmlns:a16="http://schemas.microsoft.com/office/drawing/2014/main" id="{00000000-0008-0000-1800-000005000000}"/>
            </a:ext>
          </a:extLst>
        </xdr:cNvPr>
        <xdr:cNvSpPr txBox="1"/>
      </xdr:nvSpPr>
      <xdr:spPr>
        <a:xfrm>
          <a:off x="2171700" y="6477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6" name="3 CuadroTexto">
          <a:extLst>
            <a:ext uri="{FF2B5EF4-FFF2-40B4-BE49-F238E27FC236}">
              <a16:creationId xmlns:a16="http://schemas.microsoft.com/office/drawing/2014/main" id="{00000000-0008-0000-1800-000006000000}"/>
            </a:ext>
          </a:extLst>
        </xdr:cNvPr>
        <xdr:cNvSpPr txBox="1"/>
      </xdr:nvSpPr>
      <xdr:spPr>
        <a:xfrm>
          <a:off x="8620125" y="297656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9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00000000-0008-0000-1900-000004000000}"/>
            </a:ext>
          </a:extLst>
        </xdr:cNvPr>
        <xdr:cNvSpPr txBox="1"/>
      </xdr:nvSpPr>
      <xdr:spPr>
        <a:xfrm>
          <a:off x="2171700" y="533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 name="3 CuadroTexto">
          <a:extLst>
            <a:ext uri="{FF2B5EF4-FFF2-40B4-BE49-F238E27FC236}">
              <a16:creationId xmlns:a16="http://schemas.microsoft.com/office/drawing/2014/main" id="{00000000-0008-0000-1900-000005000000}"/>
            </a:ext>
          </a:extLst>
        </xdr:cNvPr>
        <xdr:cNvSpPr txBox="1"/>
      </xdr:nvSpPr>
      <xdr:spPr>
        <a:xfrm>
          <a:off x="8607136" y="15655636"/>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4" name="3 CuadroTexto">
          <a:extLst>
            <a:ext uri="{FF2B5EF4-FFF2-40B4-BE49-F238E27FC236}">
              <a16:creationId xmlns:a16="http://schemas.microsoft.com/office/drawing/2014/main" id="{00000000-0008-0000-1B00-000004000000}"/>
            </a:ext>
          </a:extLst>
        </xdr:cNvPr>
        <xdr:cNvSpPr txBox="1"/>
      </xdr:nvSpPr>
      <xdr:spPr>
        <a:xfrm>
          <a:off x="2171700" y="6667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16</xdr:row>
      <xdr:rowOff>0</xdr:rowOff>
    </xdr:from>
    <xdr:ext cx="2582641" cy="264898"/>
    <xdr:sp macro="" textlink="">
      <xdr:nvSpPr>
        <xdr:cNvPr id="5" name="1 CuadroTexto">
          <a:extLst>
            <a:ext uri="{FF2B5EF4-FFF2-40B4-BE49-F238E27FC236}">
              <a16:creationId xmlns:a16="http://schemas.microsoft.com/office/drawing/2014/main" id="{00000000-0008-0000-1B00-000005000000}"/>
            </a:ext>
          </a:extLst>
        </xdr:cNvPr>
        <xdr:cNvSpPr txBox="1"/>
      </xdr:nvSpPr>
      <xdr:spPr>
        <a:xfrm>
          <a:off x="2171700" y="3048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40</xdr:row>
      <xdr:rowOff>0</xdr:rowOff>
    </xdr:from>
    <xdr:ext cx="2582641" cy="274359"/>
    <xdr:sp macro="" textlink="">
      <xdr:nvSpPr>
        <xdr:cNvPr id="6" name="3 CuadroTexto">
          <a:extLst>
            <a:ext uri="{FF2B5EF4-FFF2-40B4-BE49-F238E27FC236}">
              <a16:creationId xmlns:a16="http://schemas.microsoft.com/office/drawing/2014/main" id="{00000000-0008-0000-1B00-000006000000}"/>
            </a:ext>
          </a:extLst>
        </xdr:cNvPr>
        <xdr:cNvSpPr txBox="1"/>
      </xdr:nvSpPr>
      <xdr:spPr>
        <a:xfrm>
          <a:off x="2171700" y="7429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47</xdr:row>
      <xdr:rowOff>0</xdr:rowOff>
    </xdr:from>
    <xdr:ext cx="2582641" cy="274359"/>
    <xdr:sp macro="" textlink="">
      <xdr:nvSpPr>
        <xdr:cNvPr id="7" name="3 CuadroTexto">
          <a:extLst>
            <a:ext uri="{FF2B5EF4-FFF2-40B4-BE49-F238E27FC236}">
              <a16:creationId xmlns:a16="http://schemas.microsoft.com/office/drawing/2014/main" id="{00000000-0008-0000-1B00-000007000000}"/>
            </a:ext>
          </a:extLst>
        </xdr:cNvPr>
        <xdr:cNvSpPr txBox="1"/>
      </xdr:nvSpPr>
      <xdr:spPr>
        <a:xfrm>
          <a:off x="2171700" y="8382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00000000-0008-0000-1C00-000004000000}"/>
            </a:ext>
          </a:extLst>
        </xdr:cNvPr>
        <xdr:cNvSpPr txBox="1"/>
      </xdr:nvSpPr>
      <xdr:spPr>
        <a:xfrm>
          <a:off x="2171700" y="51435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2171700" y="26670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2171700" y="3429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00000000-0008-0000-1E00-000004000000}"/>
            </a:ext>
          </a:extLst>
        </xdr:cNvPr>
        <xdr:cNvSpPr txBox="1"/>
      </xdr:nvSpPr>
      <xdr:spPr>
        <a:xfrm>
          <a:off x="2171700" y="4953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00000000-0008-0000-1E00-000005000000}"/>
            </a:ext>
          </a:extLst>
        </xdr:cNvPr>
        <xdr:cNvSpPr txBox="1"/>
      </xdr:nvSpPr>
      <xdr:spPr>
        <a:xfrm>
          <a:off x="8648700" y="1786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18</xdr:row>
      <xdr:rowOff>0</xdr:rowOff>
    </xdr:from>
    <xdr:ext cx="2582641" cy="274359"/>
    <xdr:sp macro="" textlink="">
      <xdr:nvSpPr>
        <xdr:cNvPr id="2" name="2 CuadroTexto">
          <a:extLst>
            <a:ext uri="{FF2B5EF4-FFF2-40B4-BE49-F238E27FC236}">
              <a16:creationId xmlns:a16="http://schemas.microsoft.com/office/drawing/2014/main" id="{FF75752D-6F43-4B28-81E8-976CE9A7B620}"/>
            </a:ext>
          </a:extLst>
        </xdr:cNvPr>
        <xdr:cNvSpPr txBox="1"/>
      </xdr:nvSpPr>
      <xdr:spPr>
        <a:xfrm>
          <a:off x="8610600" y="9058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30</xdr:row>
      <xdr:rowOff>0</xdr:rowOff>
    </xdr:from>
    <xdr:ext cx="2582641" cy="274359"/>
    <xdr:sp macro="" textlink="">
      <xdr:nvSpPr>
        <xdr:cNvPr id="3" name="3 CuadroTexto">
          <a:extLst>
            <a:ext uri="{FF2B5EF4-FFF2-40B4-BE49-F238E27FC236}">
              <a16:creationId xmlns:a16="http://schemas.microsoft.com/office/drawing/2014/main" id="{46822424-8CDF-412F-8788-85E421778298}"/>
            </a:ext>
          </a:extLst>
        </xdr:cNvPr>
        <xdr:cNvSpPr txBox="1"/>
      </xdr:nvSpPr>
      <xdr:spPr>
        <a:xfrm>
          <a:off x="8610600" y="18602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DEA4C594-F00D-44A4-8DF8-F1E620D0E2DB}"/>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805EC4B-D2F3-4DE8-A0DB-E2A0656F915A}"/>
            </a:ext>
          </a:extLst>
        </xdr:cNvPr>
        <xdr:cNvSpPr txBox="1"/>
      </xdr:nvSpPr>
      <xdr:spPr>
        <a:xfrm>
          <a:off x="8610600" y="9115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45A3E985-77E1-4339-9148-9BF68D75DBC5}"/>
            </a:ext>
          </a:extLst>
        </xdr:cNvPr>
        <xdr:cNvSpPr txBox="1"/>
      </xdr:nvSpPr>
      <xdr:spPr>
        <a:xfrm>
          <a:off x="8610600" y="324135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5" name="3 CuadroTexto">
          <a:extLst>
            <a:ext uri="{FF2B5EF4-FFF2-40B4-BE49-F238E27FC236}">
              <a16:creationId xmlns:a16="http://schemas.microsoft.com/office/drawing/2014/main" id="{DDBAB18D-09C7-4C4F-9126-1EAD740D3814}"/>
            </a:ext>
          </a:extLst>
        </xdr:cNvPr>
        <xdr:cNvSpPr txBox="1"/>
      </xdr:nvSpPr>
      <xdr:spPr>
        <a:xfrm>
          <a:off x="8610600" y="42071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76F935CC-B092-4DD2-BC53-0020186504A6}"/>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F636E6FD-7973-4530-B12D-96116BC5EBA7}"/>
            </a:ext>
          </a:extLst>
        </xdr:cNvPr>
        <xdr:cNvSpPr txBox="1"/>
      </xdr:nvSpPr>
      <xdr:spPr>
        <a:xfrm>
          <a:off x="8610600" y="6486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282254A8-DE94-4990-B1EC-48E50ACD2672}"/>
            </a:ext>
          </a:extLst>
        </xdr:cNvPr>
        <xdr:cNvSpPr txBox="1"/>
      </xdr:nvSpPr>
      <xdr:spPr>
        <a:xfrm>
          <a:off x="8610600" y="193738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5" name="3 CuadroTexto">
          <a:extLst>
            <a:ext uri="{FF2B5EF4-FFF2-40B4-BE49-F238E27FC236}">
              <a16:creationId xmlns:a16="http://schemas.microsoft.com/office/drawing/2014/main" id="{C0092B11-3A32-4A0E-980E-5FC51067EA0A}"/>
            </a:ext>
          </a:extLst>
        </xdr:cNvPr>
        <xdr:cNvSpPr txBox="1"/>
      </xdr:nvSpPr>
      <xdr:spPr>
        <a:xfrm>
          <a:off x="8610600" y="272700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CA62DABF-9381-41B3-A956-35C86CCD2B6B}"/>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23A7A565-3D8C-454A-857E-A6F1E7A09950}"/>
            </a:ext>
          </a:extLst>
        </xdr:cNvPr>
        <xdr:cNvSpPr txBox="1"/>
      </xdr:nvSpPr>
      <xdr:spPr>
        <a:xfrm>
          <a:off x="8610600" y="56292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32</xdr:row>
      <xdr:rowOff>0</xdr:rowOff>
    </xdr:from>
    <xdr:ext cx="2582641" cy="274359"/>
    <xdr:sp macro="" textlink="">
      <xdr:nvSpPr>
        <xdr:cNvPr id="4" name="3 CuadroTexto">
          <a:extLst>
            <a:ext uri="{FF2B5EF4-FFF2-40B4-BE49-F238E27FC236}">
              <a16:creationId xmlns:a16="http://schemas.microsoft.com/office/drawing/2014/main" id="{C9F88BFC-6D84-4976-9C56-052540CE560A}"/>
            </a:ext>
          </a:extLst>
        </xdr:cNvPr>
        <xdr:cNvSpPr txBox="1"/>
      </xdr:nvSpPr>
      <xdr:spPr>
        <a:xfrm>
          <a:off x="8610600" y="3054667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92BF944E-6CD2-4975-8B5D-14896853AF6B}"/>
            </a:ext>
          </a:extLst>
        </xdr:cNvPr>
        <xdr:cNvSpPr txBox="1"/>
      </xdr:nvSpPr>
      <xdr:spPr>
        <a:xfrm>
          <a:off x="8610600" y="3190875"/>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5B240A62-2983-4CDF-9050-473662B1D72C}"/>
            </a:ext>
          </a:extLst>
        </xdr:cNvPr>
        <xdr:cNvSpPr txBox="1"/>
      </xdr:nvSpPr>
      <xdr:spPr>
        <a:xfrm>
          <a:off x="8610600" y="91154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27</xdr:row>
      <xdr:rowOff>0</xdr:rowOff>
    </xdr:from>
    <xdr:ext cx="2582641" cy="274359"/>
    <xdr:sp macro="" textlink="">
      <xdr:nvSpPr>
        <xdr:cNvPr id="4" name="3 CuadroTexto">
          <a:extLst>
            <a:ext uri="{FF2B5EF4-FFF2-40B4-BE49-F238E27FC236}">
              <a16:creationId xmlns:a16="http://schemas.microsoft.com/office/drawing/2014/main" id="{E5E406C4-D4DF-4A1E-8B4E-BE709738496F}"/>
            </a:ext>
          </a:extLst>
        </xdr:cNvPr>
        <xdr:cNvSpPr txBox="1"/>
      </xdr:nvSpPr>
      <xdr:spPr>
        <a:xfrm>
          <a:off x="8610600" y="198215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1282666E-DE05-4079-97F3-C4269BEA8FA6}"/>
            </a:ext>
          </a:extLst>
        </xdr:cNvPr>
        <xdr:cNvSpPr txBox="1"/>
      </xdr:nvSpPr>
      <xdr:spPr>
        <a:xfrm>
          <a:off x="8610600" y="35814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0C4EC1E3-1A73-4F14-8576-70D573CE0F5A}"/>
            </a:ext>
          </a:extLst>
        </xdr:cNvPr>
        <xdr:cNvSpPr txBox="1"/>
      </xdr:nvSpPr>
      <xdr:spPr>
        <a:xfrm>
          <a:off x="8610600" y="81629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7C856B45-670D-4878-982B-25553986DAF0}"/>
            </a:ext>
          </a:extLst>
        </xdr:cNvPr>
        <xdr:cNvSpPr txBox="1"/>
      </xdr:nvSpPr>
      <xdr:spPr>
        <a:xfrm>
          <a:off x="8610600" y="192976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31</xdr:row>
      <xdr:rowOff>0</xdr:rowOff>
    </xdr:from>
    <xdr:ext cx="2582641" cy="274359"/>
    <xdr:sp macro="" textlink="">
      <xdr:nvSpPr>
        <xdr:cNvPr id="5" name="3 CuadroTexto">
          <a:extLst>
            <a:ext uri="{FF2B5EF4-FFF2-40B4-BE49-F238E27FC236}">
              <a16:creationId xmlns:a16="http://schemas.microsoft.com/office/drawing/2014/main" id="{DD67095B-2B64-4692-9552-EA9EFEE7679E}"/>
            </a:ext>
          </a:extLst>
        </xdr:cNvPr>
        <xdr:cNvSpPr txBox="1"/>
      </xdr:nvSpPr>
      <xdr:spPr>
        <a:xfrm>
          <a:off x="8610600" y="275653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6194098D-C092-4AC2-A3CB-90358B5F4F96}"/>
            </a:ext>
          </a:extLst>
        </xdr:cNvPr>
        <xdr:cNvSpPr txBox="1"/>
      </xdr:nvSpPr>
      <xdr:spPr>
        <a:xfrm>
          <a:off x="8610600" y="314325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A9104D59-E53C-4739-A62E-E7276403FE78}"/>
            </a:ext>
          </a:extLst>
        </xdr:cNvPr>
        <xdr:cNvSpPr txBox="1"/>
      </xdr:nvSpPr>
      <xdr:spPr>
        <a:xfrm>
          <a:off x="8610600" y="64389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4" name="3 CuadroTexto">
          <a:extLst>
            <a:ext uri="{FF2B5EF4-FFF2-40B4-BE49-F238E27FC236}">
              <a16:creationId xmlns:a16="http://schemas.microsoft.com/office/drawing/2014/main" id="{8D1C921B-12CD-4BA2-9F69-01EC3EFCAF93}"/>
            </a:ext>
          </a:extLst>
        </xdr:cNvPr>
        <xdr:cNvSpPr txBox="1"/>
      </xdr:nvSpPr>
      <xdr:spPr>
        <a:xfrm>
          <a:off x="8610600" y="178403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36</xdr:row>
      <xdr:rowOff>0</xdr:rowOff>
    </xdr:from>
    <xdr:ext cx="2582641" cy="274359"/>
    <xdr:sp macro="" textlink="">
      <xdr:nvSpPr>
        <xdr:cNvPr id="5" name="3 CuadroTexto">
          <a:extLst>
            <a:ext uri="{FF2B5EF4-FFF2-40B4-BE49-F238E27FC236}">
              <a16:creationId xmlns:a16="http://schemas.microsoft.com/office/drawing/2014/main" id="{E93D5C58-BAE3-4EFA-B04F-7C2354390900}"/>
            </a:ext>
          </a:extLst>
        </xdr:cNvPr>
        <xdr:cNvSpPr txBox="1"/>
      </xdr:nvSpPr>
      <xdr:spPr>
        <a:xfrm>
          <a:off x="8610600" y="29222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44</xdr:row>
      <xdr:rowOff>0</xdr:rowOff>
    </xdr:from>
    <xdr:ext cx="2582641" cy="274359"/>
    <xdr:sp macro="" textlink="">
      <xdr:nvSpPr>
        <xdr:cNvPr id="6" name="3 CuadroTexto">
          <a:extLst>
            <a:ext uri="{FF2B5EF4-FFF2-40B4-BE49-F238E27FC236}">
              <a16:creationId xmlns:a16="http://schemas.microsoft.com/office/drawing/2014/main" id="{E3D97307-DC0C-4BEF-A86C-DBDEBB598B5C}"/>
            </a:ext>
          </a:extLst>
        </xdr:cNvPr>
        <xdr:cNvSpPr txBox="1"/>
      </xdr:nvSpPr>
      <xdr:spPr>
        <a:xfrm>
          <a:off x="8610600" y="40747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34</xdr:row>
      <xdr:rowOff>0</xdr:rowOff>
    </xdr:from>
    <xdr:ext cx="2582641" cy="274359"/>
    <xdr:sp macro="" textlink="">
      <xdr:nvSpPr>
        <xdr:cNvPr id="7" name="3 CuadroTexto">
          <a:extLst>
            <a:ext uri="{FF2B5EF4-FFF2-40B4-BE49-F238E27FC236}">
              <a16:creationId xmlns:a16="http://schemas.microsoft.com/office/drawing/2014/main" id="{D83AA5AE-4E05-4330-9744-EA69501946C0}"/>
            </a:ext>
          </a:extLst>
        </xdr:cNvPr>
        <xdr:cNvSpPr txBox="1"/>
      </xdr:nvSpPr>
      <xdr:spPr>
        <a:xfrm>
          <a:off x="8610600" y="271653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43</xdr:row>
      <xdr:rowOff>0</xdr:rowOff>
    </xdr:from>
    <xdr:ext cx="2582641" cy="274359"/>
    <xdr:sp macro="" textlink="">
      <xdr:nvSpPr>
        <xdr:cNvPr id="8" name="3 CuadroTexto">
          <a:extLst>
            <a:ext uri="{FF2B5EF4-FFF2-40B4-BE49-F238E27FC236}">
              <a16:creationId xmlns:a16="http://schemas.microsoft.com/office/drawing/2014/main" id="{E9F91309-1C5F-435E-9E57-31CA60E3E1B8}"/>
            </a:ext>
          </a:extLst>
        </xdr:cNvPr>
        <xdr:cNvSpPr txBox="1"/>
      </xdr:nvSpPr>
      <xdr:spPr>
        <a:xfrm>
          <a:off x="8610600" y="386905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41</xdr:row>
      <xdr:rowOff>0</xdr:rowOff>
    </xdr:from>
    <xdr:ext cx="2582641" cy="274359"/>
    <xdr:sp macro="" textlink="">
      <xdr:nvSpPr>
        <xdr:cNvPr id="9" name="3 CuadroTexto">
          <a:extLst>
            <a:ext uri="{FF2B5EF4-FFF2-40B4-BE49-F238E27FC236}">
              <a16:creationId xmlns:a16="http://schemas.microsoft.com/office/drawing/2014/main" id="{E21F57D8-71E7-460C-A7D0-8C449F1E772F}"/>
            </a:ext>
          </a:extLst>
        </xdr:cNvPr>
        <xdr:cNvSpPr txBox="1"/>
      </xdr:nvSpPr>
      <xdr:spPr>
        <a:xfrm>
          <a:off x="8610600" y="358140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14</xdr:row>
      <xdr:rowOff>0</xdr:rowOff>
    </xdr:from>
    <xdr:ext cx="2582641" cy="264898"/>
    <xdr:sp macro="" textlink="">
      <xdr:nvSpPr>
        <xdr:cNvPr id="2" name="1 CuadroTexto">
          <a:extLst>
            <a:ext uri="{FF2B5EF4-FFF2-40B4-BE49-F238E27FC236}">
              <a16:creationId xmlns:a16="http://schemas.microsoft.com/office/drawing/2014/main" id="{028C7388-77F3-4E0D-B4B6-17BDC666404A}"/>
            </a:ext>
          </a:extLst>
        </xdr:cNvPr>
        <xdr:cNvSpPr txBox="1"/>
      </xdr:nvSpPr>
      <xdr:spPr>
        <a:xfrm>
          <a:off x="8610600" y="32766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3" name="2 CuadroTexto">
          <a:extLst>
            <a:ext uri="{FF2B5EF4-FFF2-40B4-BE49-F238E27FC236}">
              <a16:creationId xmlns:a16="http://schemas.microsoft.com/office/drawing/2014/main" id="{7544BD6E-5266-4EE9-9BC9-3F21FC8FD4AC}"/>
            </a:ext>
          </a:extLst>
        </xdr:cNvPr>
        <xdr:cNvSpPr txBox="1"/>
      </xdr:nvSpPr>
      <xdr:spPr>
        <a:xfrm>
          <a:off x="8610600" y="6362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4" name="3 CuadroTexto">
          <a:extLst>
            <a:ext uri="{FF2B5EF4-FFF2-40B4-BE49-F238E27FC236}">
              <a16:creationId xmlns:a16="http://schemas.microsoft.com/office/drawing/2014/main" id="{CAB03024-6D32-4DC6-9181-BEE69B64CE66}"/>
            </a:ext>
          </a:extLst>
        </xdr:cNvPr>
        <xdr:cNvSpPr txBox="1"/>
      </xdr:nvSpPr>
      <xdr:spPr>
        <a:xfrm>
          <a:off x="8610600" y="17764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5" name="1 CuadroTexto">
          <a:extLst>
            <a:ext uri="{FF2B5EF4-FFF2-40B4-BE49-F238E27FC236}">
              <a16:creationId xmlns:a16="http://schemas.microsoft.com/office/drawing/2014/main" id="{CD731391-7D12-4F1C-AE1C-DA79BC8A295A}"/>
            </a:ext>
          </a:extLst>
        </xdr:cNvPr>
        <xdr:cNvSpPr txBox="1"/>
      </xdr:nvSpPr>
      <xdr:spPr>
        <a:xfrm>
          <a:off x="8610600" y="32766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6" name="2 CuadroTexto">
          <a:extLst>
            <a:ext uri="{FF2B5EF4-FFF2-40B4-BE49-F238E27FC236}">
              <a16:creationId xmlns:a16="http://schemas.microsoft.com/office/drawing/2014/main" id="{D9C85000-5985-4B14-A532-BB639D8759AA}"/>
            </a:ext>
          </a:extLst>
        </xdr:cNvPr>
        <xdr:cNvSpPr txBox="1"/>
      </xdr:nvSpPr>
      <xdr:spPr>
        <a:xfrm>
          <a:off x="8610600" y="6362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26</xdr:row>
      <xdr:rowOff>0</xdr:rowOff>
    </xdr:from>
    <xdr:ext cx="2582641" cy="274359"/>
    <xdr:sp macro="" textlink="">
      <xdr:nvSpPr>
        <xdr:cNvPr id="7" name="3 CuadroTexto">
          <a:extLst>
            <a:ext uri="{FF2B5EF4-FFF2-40B4-BE49-F238E27FC236}">
              <a16:creationId xmlns:a16="http://schemas.microsoft.com/office/drawing/2014/main" id="{A99FEAB5-D995-4DCD-BF3A-48E65EF43AF8}"/>
            </a:ext>
          </a:extLst>
        </xdr:cNvPr>
        <xdr:cNvSpPr txBox="1"/>
      </xdr:nvSpPr>
      <xdr:spPr>
        <a:xfrm>
          <a:off x="8610600" y="177641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14</xdr:row>
      <xdr:rowOff>0</xdr:rowOff>
    </xdr:from>
    <xdr:ext cx="2582641" cy="264898"/>
    <xdr:sp macro="" textlink="">
      <xdr:nvSpPr>
        <xdr:cNvPr id="8" name="1 CuadroTexto">
          <a:extLst>
            <a:ext uri="{FF2B5EF4-FFF2-40B4-BE49-F238E27FC236}">
              <a16:creationId xmlns:a16="http://schemas.microsoft.com/office/drawing/2014/main" id="{B3E3AB1A-C7CB-4BC8-A0B3-3355C8D0DBED}"/>
            </a:ext>
          </a:extLst>
        </xdr:cNvPr>
        <xdr:cNvSpPr txBox="1"/>
      </xdr:nvSpPr>
      <xdr:spPr>
        <a:xfrm>
          <a:off x="8610600" y="3276600"/>
          <a:ext cx="2582641" cy="264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18</xdr:row>
      <xdr:rowOff>0</xdr:rowOff>
    </xdr:from>
    <xdr:ext cx="2582641" cy="274359"/>
    <xdr:sp macro="" textlink="">
      <xdr:nvSpPr>
        <xdr:cNvPr id="9" name="2 CuadroTexto">
          <a:extLst>
            <a:ext uri="{FF2B5EF4-FFF2-40B4-BE49-F238E27FC236}">
              <a16:creationId xmlns:a16="http://schemas.microsoft.com/office/drawing/2014/main" id="{68EE3842-CCF1-4786-8000-012B4368CBDC}"/>
            </a:ext>
          </a:extLst>
        </xdr:cNvPr>
        <xdr:cNvSpPr txBox="1"/>
      </xdr:nvSpPr>
      <xdr:spPr>
        <a:xfrm>
          <a:off x="8610600" y="63627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28</xdr:row>
      <xdr:rowOff>0</xdr:rowOff>
    </xdr:from>
    <xdr:ext cx="2582641" cy="274359"/>
    <xdr:sp macro="" textlink="">
      <xdr:nvSpPr>
        <xdr:cNvPr id="10" name="3 CuadroTexto">
          <a:extLst>
            <a:ext uri="{FF2B5EF4-FFF2-40B4-BE49-F238E27FC236}">
              <a16:creationId xmlns:a16="http://schemas.microsoft.com/office/drawing/2014/main" id="{562A143C-0B98-46B0-8BAE-9E4F21ED9655}"/>
            </a:ext>
          </a:extLst>
        </xdr:cNvPr>
        <xdr:cNvSpPr txBox="1"/>
      </xdr:nvSpPr>
      <xdr:spPr>
        <a:xfrm>
          <a:off x="8610600" y="18107025"/>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35</xdr:row>
      <xdr:rowOff>0</xdr:rowOff>
    </xdr:from>
    <xdr:ext cx="2582641" cy="274359"/>
    <xdr:sp macro="" textlink="">
      <xdr:nvSpPr>
        <xdr:cNvPr id="11" name="3 CuadroTexto">
          <a:extLst>
            <a:ext uri="{FF2B5EF4-FFF2-40B4-BE49-F238E27FC236}">
              <a16:creationId xmlns:a16="http://schemas.microsoft.com/office/drawing/2014/main" id="{629B2152-E41D-4170-B3EB-9ECAD746D968}"/>
            </a:ext>
          </a:extLst>
        </xdr:cNvPr>
        <xdr:cNvSpPr txBox="1"/>
      </xdr:nvSpPr>
      <xdr:spPr>
        <a:xfrm>
          <a:off x="8610600" y="2893695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oneCellAnchor>
    <xdr:from>
      <xdr:col>3</xdr:col>
      <xdr:colOff>0</xdr:colOff>
      <xdr:row>42</xdr:row>
      <xdr:rowOff>0</xdr:rowOff>
    </xdr:from>
    <xdr:ext cx="2582641" cy="274359"/>
    <xdr:sp macro="" textlink="">
      <xdr:nvSpPr>
        <xdr:cNvPr id="13" name="3 CuadroTexto">
          <a:extLst>
            <a:ext uri="{FF2B5EF4-FFF2-40B4-BE49-F238E27FC236}">
              <a16:creationId xmlns:a16="http://schemas.microsoft.com/office/drawing/2014/main" id="{02D7C477-5AA8-4669-8C7B-28C01F79D880}"/>
            </a:ext>
          </a:extLst>
        </xdr:cNvPr>
        <xdr:cNvSpPr txBox="1"/>
      </xdr:nvSpPr>
      <xdr:spPr>
        <a:xfrm>
          <a:off x="8610600" y="38328600"/>
          <a:ext cx="258264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zenteno/AppData/Local/Microsoft/Windows/INetCache/Content.Outlook/VE4PJC2L/OIM%202018%20R44%20INAI%20VF%20AIOL%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ustavo.guzman/Dropbox/INAI%20EVALUACI&#211;N/Valoraci&#243;n%20MIR%202017/Gus/Realizadas/MIR%20O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INAI"/>
      <sheetName val="E-001"/>
      <sheetName val="E1DGE"/>
      <sheetName val="E1DGNC"/>
      <sheetName val="E1DGIV"/>
      <sheetName val="E1DGEIV"/>
      <sheetName val="E1DGAP"/>
      <sheetName val="E1DGPDS"/>
      <sheetName val="E1DGCR"/>
      <sheetName val="E1DGEALSUPFM"/>
      <sheetName val="E1DGEPPOED"/>
      <sheetName val="E1DGOAEFF"/>
      <sheetName val="E1DGPLJ"/>
      <sheetName val="E1DGEAPCTA"/>
      <sheetName val="E-002"/>
      <sheetName val="E2DGAI"/>
      <sheetName val="E2DGGIE"/>
      <sheetName val="E2DGC"/>
      <sheetName val="E2DGPVS"/>
      <sheetName val="E2DGGAT"/>
      <sheetName val="E2DGPAR"/>
      <sheetName val="E2DGCSD"/>
      <sheetName val="E-003"/>
      <sheetName val="E3DGTI"/>
      <sheetName val="E3DGPA"/>
      <sheetName val="E3DGVCCEF"/>
      <sheetName val="E3DGTSN"/>
      <sheetName val="E-004"/>
      <sheetName val="E4DGAJ"/>
      <sheetName val="E4DGPDI"/>
      <sheetName val="M-001"/>
      <sheetName val="M1DGA"/>
      <sheetName val="O-001"/>
      <sheetName val="O1OIC"/>
      <sheetName val="K-025"/>
      <sheetName val="K25FID"/>
    </sheetNames>
    <sheetDataSet>
      <sheetData sheetId="0"/>
      <sheetData sheetId="1">
        <row r="11">
          <cell r="C11">
            <v>437373750</v>
          </cell>
        </row>
      </sheetData>
      <sheetData sheetId="2"/>
      <sheetData sheetId="3"/>
      <sheetData sheetId="4"/>
      <sheetData sheetId="5"/>
      <sheetData sheetId="6"/>
      <sheetData sheetId="7"/>
      <sheetData sheetId="8"/>
      <sheetData sheetId="9"/>
      <sheetData sheetId="10"/>
      <sheetData sheetId="11"/>
      <sheetData sheetId="12"/>
      <sheetData sheetId="13"/>
      <sheetData sheetId="14">
        <row r="13">
          <cell r="C13">
            <v>207202010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E20"/>
  <sheetViews>
    <sheetView showGridLines="0" tabSelected="1" view="pageBreakPreview" zoomScale="80" zoomScaleNormal="80" zoomScaleSheetLayoutView="80" zoomScalePageLayoutView="80" workbookViewId="0"/>
  </sheetViews>
  <sheetFormatPr baseColWidth="10" defaultColWidth="11.42578125" defaultRowHeight="15"/>
  <cols>
    <col min="1" max="1" width="78.42578125" customWidth="1"/>
    <col min="2" max="2" width="37.140625" customWidth="1"/>
    <col min="3" max="3" width="40.28515625" customWidth="1"/>
    <col min="4" max="4" width="34.28515625" customWidth="1"/>
    <col min="5" max="5" width="34.140625" customWidth="1"/>
  </cols>
  <sheetData>
    <row r="2" spans="1:5" ht="50.25" customHeight="1" thickBot="1">
      <c r="A2" s="1" t="s">
        <v>40</v>
      </c>
      <c r="B2" s="161" t="s">
        <v>0</v>
      </c>
      <c r="C2" s="161"/>
      <c r="D2" s="161"/>
      <c r="E2" s="161"/>
    </row>
    <row r="3" spans="1:5" ht="15.75" thickTop="1"/>
    <row r="5" spans="1:5" ht="20.25" customHeight="1">
      <c r="A5" s="162" t="s">
        <v>1</v>
      </c>
      <c r="B5" s="163"/>
      <c r="C5" s="163"/>
      <c r="D5" s="163"/>
      <c r="E5" s="163"/>
    </row>
    <row r="6" spans="1:5" ht="20.25" customHeight="1">
      <c r="A6" s="163"/>
      <c r="B6" s="163"/>
      <c r="C6" s="163"/>
      <c r="D6" s="163"/>
      <c r="E6" s="163"/>
    </row>
    <row r="7" spans="1:5" ht="20.25" customHeight="1">
      <c r="A7" s="163"/>
      <c r="B7" s="163"/>
      <c r="C7" s="163"/>
      <c r="D7" s="163"/>
      <c r="E7" s="163"/>
    </row>
    <row r="8" spans="1:5" ht="20.25" customHeight="1">
      <c r="A8" s="163"/>
      <c r="B8" s="163"/>
      <c r="C8" s="163"/>
      <c r="D8" s="163"/>
      <c r="E8" s="163"/>
    </row>
    <row r="9" spans="1:5" ht="36" customHeight="1">
      <c r="A9" s="164" t="s">
        <v>2</v>
      </c>
      <c r="B9" s="164"/>
      <c r="C9" s="164"/>
      <c r="D9" s="164"/>
      <c r="E9" s="164"/>
    </row>
    <row r="11" spans="1:5" ht="20.25" customHeight="1">
      <c r="A11" s="165" t="s">
        <v>3</v>
      </c>
      <c r="B11" s="166"/>
      <c r="C11" s="166"/>
      <c r="D11" s="166"/>
      <c r="E11" s="166"/>
    </row>
    <row r="12" spans="1:5" ht="20.25" customHeight="1">
      <c r="A12" s="166"/>
      <c r="B12" s="166"/>
      <c r="C12" s="166"/>
      <c r="D12" s="166"/>
      <c r="E12" s="166"/>
    </row>
    <row r="13" spans="1:5" ht="20.25" customHeight="1">
      <c r="A13" s="166"/>
      <c r="B13" s="166"/>
      <c r="C13" s="166"/>
      <c r="D13" s="166"/>
      <c r="E13" s="166"/>
    </row>
    <row r="14" spans="1:5" ht="20.25" customHeight="1">
      <c r="A14" s="166"/>
      <c r="B14" s="166"/>
      <c r="C14" s="166"/>
      <c r="D14" s="166"/>
      <c r="E14" s="166"/>
    </row>
    <row r="15" spans="1:5" ht="20.25" customHeight="1">
      <c r="A15" s="166"/>
      <c r="B15" s="166"/>
      <c r="C15" s="166"/>
      <c r="D15" s="166"/>
      <c r="E15" s="166"/>
    </row>
    <row r="16" spans="1:5" ht="20.25" hidden="1" customHeight="1">
      <c r="A16" s="166"/>
      <c r="B16" s="166"/>
      <c r="C16" s="166"/>
      <c r="D16" s="166"/>
      <c r="E16" s="166"/>
    </row>
    <row r="17" spans="1:5" hidden="1"/>
    <row r="18" spans="1:5" ht="69.75" customHeight="1">
      <c r="A18" s="167"/>
      <c r="B18" s="167"/>
      <c r="C18" s="167"/>
      <c r="D18" s="167"/>
      <c r="E18" s="167"/>
    </row>
    <row r="19" spans="1:5" ht="20.25" customHeight="1">
      <c r="A19" s="2"/>
      <c r="B19" s="3"/>
      <c r="C19" s="4"/>
      <c r="D19" s="3"/>
      <c r="E19" s="2"/>
    </row>
    <row r="20" spans="1:5" ht="20.25" customHeight="1">
      <c r="A20" s="2"/>
      <c r="B20" s="4"/>
      <c r="C20" s="4"/>
      <c r="D20" s="4"/>
      <c r="E20" s="2"/>
    </row>
  </sheetData>
  <mergeCells count="5">
    <mergeCell ref="B2:E2"/>
    <mergeCell ref="A5:E8"/>
    <mergeCell ref="A9:E9"/>
    <mergeCell ref="A11:E16"/>
    <mergeCell ref="A18:E18"/>
  </mergeCells>
  <printOptions horizontalCentered="1" verticalCentered="1"/>
  <pageMargins left="0.35433070866141736" right="0.35433070866141736" top="0.39370078740157483" bottom="0.39370078740157483" header="0.51181102362204722" footer="0.51181102362204722"/>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2"/>
  <sheetViews>
    <sheetView view="pageBreakPreview" topLeftCell="A44"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4257812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162</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1072</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16.5">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202.5" customHeight="1">
      <c r="A16" s="138" t="s">
        <v>1034</v>
      </c>
      <c r="B16" s="138" t="s">
        <v>1035</v>
      </c>
      <c r="C16" s="56" t="s">
        <v>159</v>
      </c>
      <c r="D16" s="41" t="s">
        <v>69</v>
      </c>
      <c r="E16" s="41" t="s">
        <v>70</v>
      </c>
      <c r="F16" s="42">
        <v>60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189.75" customHeight="1">
      <c r="A20" s="138" t="s">
        <v>158</v>
      </c>
      <c r="B20" s="138" t="s">
        <v>473</v>
      </c>
      <c r="C20" s="45" t="s">
        <v>157</v>
      </c>
      <c r="D20" s="41" t="s">
        <v>69</v>
      </c>
      <c r="E20" s="41" t="s">
        <v>70</v>
      </c>
      <c r="F20" s="42">
        <v>87</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70">
      <c r="A24" s="205" t="s">
        <v>156</v>
      </c>
      <c r="B24" s="138" t="s">
        <v>1169</v>
      </c>
      <c r="C24" s="45" t="s">
        <v>154</v>
      </c>
      <c r="D24" s="45" t="s">
        <v>153</v>
      </c>
      <c r="E24" s="45" t="s">
        <v>70</v>
      </c>
      <c r="F24" s="42">
        <v>60</v>
      </c>
    </row>
    <row r="25" spans="1:119" s="43" customFormat="1" ht="202.5">
      <c r="A25" s="206"/>
      <c r="B25" s="138" t="s">
        <v>1168</v>
      </c>
      <c r="C25" s="45" t="s">
        <v>152</v>
      </c>
      <c r="D25" s="45" t="s">
        <v>153</v>
      </c>
      <c r="E25" s="45" t="s">
        <v>70</v>
      </c>
      <c r="F25" s="42">
        <v>45</v>
      </c>
    </row>
    <row r="26" spans="1:119" s="43" customFormat="1" ht="108">
      <c r="A26" s="136" t="s">
        <v>150</v>
      </c>
      <c r="B26" s="138" t="s">
        <v>1167</v>
      </c>
      <c r="C26" s="45" t="s">
        <v>148</v>
      </c>
      <c r="D26" s="45" t="s">
        <v>74</v>
      </c>
      <c r="E26" s="49" t="s">
        <v>79</v>
      </c>
      <c r="F26" s="42">
        <v>87</v>
      </c>
    </row>
    <row r="27" spans="1:119" s="34" customFormat="1" ht="16.5">
      <c r="A27" s="181" t="s">
        <v>86</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5" t="s">
        <v>66</v>
      </c>
    </row>
    <row r="30" spans="1:119" s="43" customFormat="1" ht="227.25" customHeight="1">
      <c r="A30" s="46" t="s">
        <v>147</v>
      </c>
      <c r="B30" s="138" t="s">
        <v>146</v>
      </c>
      <c r="C30" s="74" t="s">
        <v>145</v>
      </c>
      <c r="D30" s="45" t="s">
        <v>74</v>
      </c>
      <c r="E30" s="45" t="s">
        <v>124</v>
      </c>
      <c r="F30" s="42">
        <v>95</v>
      </c>
    </row>
    <row r="31" spans="1:119" s="43" customFormat="1" ht="184.5" customHeight="1">
      <c r="A31" s="54" t="s">
        <v>144</v>
      </c>
      <c r="B31" s="138" t="s">
        <v>143</v>
      </c>
      <c r="C31" s="74" t="s">
        <v>142</v>
      </c>
      <c r="D31" s="45" t="s">
        <v>74</v>
      </c>
      <c r="E31" s="45" t="s">
        <v>124</v>
      </c>
      <c r="F31" s="42">
        <v>87</v>
      </c>
    </row>
    <row r="32" spans="1:119" s="43" customFormat="1" ht="265.5" customHeight="1">
      <c r="A32" s="54" t="s">
        <v>141</v>
      </c>
      <c r="B32" s="138" t="s">
        <v>140</v>
      </c>
      <c r="C32" s="74" t="s">
        <v>1036</v>
      </c>
      <c r="D32" s="45" t="s">
        <v>74</v>
      </c>
      <c r="E32" s="45" t="s">
        <v>88</v>
      </c>
      <c r="F32" s="42">
        <v>87</v>
      </c>
    </row>
    <row r="33" spans="1:119" s="34" customFormat="1" ht="16.5">
      <c r="A33" s="181" t="s">
        <v>86</v>
      </c>
      <c r="B33" s="181"/>
      <c r="C33" s="181"/>
      <c r="D33" s="181"/>
      <c r="E33" s="181"/>
      <c r="F33" s="181"/>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4" customFormat="1" ht="16.5">
      <c r="A34" s="181" t="s">
        <v>60</v>
      </c>
      <c r="B34" s="181"/>
      <c r="C34" s="181"/>
      <c r="D34" s="181"/>
      <c r="E34" s="181"/>
      <c r="F34" s="181"/>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7" customFormat="1" ht="24">
      <c r="A35" s="35" t="s">
        <v>61</v>
      </c>
      <c r="B35" s="35" t="s">
        <v>62</v>
      </c>
      <c r="C35" s="35" t="s">
        <v>63</v>
      </c>
      <c r="D35" s="35" t="s">
        <v>64</v>
      </c>
      <c r="E35" s="35" t="s">
        <v>65</v>
      </c>
      <c r="F35" s="35" t="s">
        <v>66</v>
      </c>
    </row>
    <row r="36" spans="1:119" s="43" customFormat="1" ht="138" customHeight="1">
      <c r="A36" s="54" t="s">
        <v>139</v>
      </c>
      <c r="B36" s="138" t="s">
        <v>138</v>
      </c>
      <c r="C36" s="74" t="s">
        <v>137</v>
      </c>
      <c r="D36" s="45" t="s">
        <v>74</v>
      </c>
      <c r="E36" s="45" t="s">
        <v>88</v>
      </c>
      <c r="F36" s="42">
        <v>87</v>
      </c>
    </row>
    <row r="37" spans="1:119" s="43" customFormat="1" ht="148.5">
      <c r="A37" s="54" t="s">
        <v>136</v>
      </c>
      <c r="B37" s="138" t="s">
        <v>135</v>
      </c>
      <c r="C37" s="74" t="s">
        <v>134</v>
      </c>
      <c r="D37" s="45" t="s">
        <v>74</v>
      </c>
      <c r="E37" s="45" t="s">
        <v>88</v>
      </c>
      <c r="F37" s="42">
        <v>87</v>
      </c>
    </row>
    <row r="38" spans="1:119" s="43" customFormat="1" ht="175.5">
      <c r="A38" s="54" t="s">
        <v>133</v>
      </c>
      <c r="B38" s="138" t="s">
        <v>132</v>
      </c>
      <c r="C38" s="74" t="s">
        <v>1037</v>
      </c>
      <c r="D38" s="45" t="s">
        <v>74</v>
      </c>
      <c r="E38" s="45" t="s">
        <v>88</v>
      </c>
      <c r="F38" s="42">
        <v>87</v>
      </c>
    </row>
    <row r="39" spans="1:119" s="43" customFormat="1" ht="162">
      <c r="A39" s="54" t="s">
        <v>130</v>
      </c>
      <c r="B39" s="138" t="s">
        <v>129</v>
      </c>
      <c r="C39" s="74" t="s">
        <v>128</v>
      </c>
      <c r="D39" s="45" t="s">
        <v>74</v>
      </c>
      <c r="E39" s="45" t="s">
        <v>124</v>
      </c>
      <c r="F39" s="42">
        <v>87</v>
      </c>
    </row>
    <row r="40" spans="1:119" s="34" customFormat="1" ht="16.5">
      <c r="A40" s="181" t="s">
        <v>86</v>
      </c>
      <c r="B40" s="181"/>
      <c r="C40" s="181"/>
      <c r="D40" s="181"/>
      <c r="E40" s="181"/>
      <c r="F40" s="181"/>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row>
    <row r="41" spans="1:119" s="34" customFormat="1" ht="16.5">
      <c r="A41" s="181" t="s">
        <v>60</v>
      </c>
      <c r="B41" s="181"/>
      <c r="C41" s="181"/>
      <c r="D41" s="181"/>
      <c r="E41" s="181"/>
      <c r="F41" s="18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7" customFormat="1" ht="24">
      <c r="A42" s="35" t="s">
        <v>61</v>
      </c>
      <c r="B42" s="35" t="s">
        <v>62</v>
      </c>
      <c r="C42" s="35" t="s">
        <v>63</v>
      </c>
      <c r="D42" s="35" t="s">
        <v>64</v>
      </c>
      <c r="E42" s="35" t="s">
        <v>65</v>
      </c>
      <c r="F42" s="35" t="s">
        <v>66</v>
      </c>
    </row>
    <row r="43" spans="1:119" s="43" customFormat="1" ht="202.5">
      <c r="A43" s="54" t="s">
        <v>127</v>
      </c>
      <c r="B43" s="138" t="s">
        <v>126</v>
      </c>
      <c r="C43" s="74" t="s">
        <v>125</v>
      </c>
      <c r="D43" s="45" t="s">
        <v>74</v>
      </c>
      <c r="E43" s="45" t="s">
        <v>124</v>
      </c>
      <c r="F43" s="42">
        <v>87</v>
      </c>
    </row>
    <row r="44" spans="1:119" s="43" customFormat="1" ht="162">
      <c r="A44" s="54" t="s">
        <v>123</v>
      </c>
      <c r="B44" s="138" t="s">
        <v>122</v>
      </c>
      <c r="C44" s="74" t="s">
        <v>121</v>
      </c>
      <c r="D44" s="45" t="s">
        <v>74</v>
      </c>
      <c r="E44" s="45" t="s">
        <v>88</v>
      </c>
      <c r="F44" s="42">
        <v>87</v>
      </c>
    </row>
    <row r="45" spans="1:119" s="43" customFormat="1" ht="202.5">
      <c r="A45" s="54" t="s">
        <v>120</v>
      </c>
      <c r="B45" s="138" t="s">
        <v>119</v>
      </c>
      <c r="C45" s="74" t="s">
        <v>1038</v>
      </c>
      <c r="D45" s="45" t="s">
        <v>74</v>
      </c>
      <c r="E45" s="45" t="s">
        <v>79</v>
      </c>
      <c r="F45" s="42">
        <v>87</v>
      </c>
    </row>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24">
    <mergeCell ref="A41:F41"/>
    <mergeCell ref="A14:F14"/>
    <mergeCell ref="A17:F17"/>
    <mergeCell ref="A18:F18"/>
    <mergeCell ref="A21:F21"/>
    <mergeCell ref="A22:F22"/>
    <mergeCell ref="A24:A25"/>
    <mergeCell ref="A27:F27"/>
    <mergeCell ref="A28:F28"/>
    <mergeCell ref="A33:F33"/>
    <mergeCell ref="A34:F34"/>
    <mergeCell ref="A40:F40"/>
    <mergeCell ref="A13:F13"/>
    <mergeCell ref="B1:F1"/>
    <mergeCell ref="A3:F3"/>
    <mergeCell ref="B4:F4"/>
    <mergeCell ref="B5:F5"/>
    <mergeCell ref="B6:F6"/>
    <mergeCell ref="B7:F7"/>
    <mergeCell ref="A8:E8"/>
    <mergeCell ref="A9:F9"/>
    <mergeCell ref="B10:F10"/>
    <mergeCell ref="A11:F11"/>
    <mergeCell ref="A12:F12"/>
  </mergeCells>
  <conditionalFormatting sqref="D24:D25 D30:D32 D36:D39 D43:D48">
    <cfRule type="cellIs" dxfId="155" priority="12" operator="equal">
      <formula>"Seleccionar"</formula>
    </cfRule>
  </conditionalFormatting>
  <conditionalFormatting sqref="C24:C26">
    <cfRule type="cellIs" dxfId="154" priority="11" operator="equal">
      <formula>"Seleccionar"</formula>
    </cfRule>
  </conditionalFormatting>
  <conditionalFormatting sqref="E24">
    <cfRule type="cellIs" dxfId="153" priority="10" operator="equal">
      <formula>"Seleccionar"</formula>
    </cfRule>
  </conditionalFormatting>
  <conditionalFormatting sqref="E25">
    <cfRule type="cellIs" dxfId="152" priority="9" operator="equal">
      <formula>"Seleccionar"</formula>
    </cfRule>
  </conditionalFormatting>
  <conditionalFormatting sqref="D26">
    <cfRule type="cellIs" dxfId="151" priority="8" operator="equal">
      <formula>"Seleccionar"</formula>
    </cfRule>
  </conditionalFormatting>
  <conditionalFormatting sqref="E31">
    <cfRule type="cellIs" dxfId="150" priority="6" operator="equal">
      <formula>"Seleccionar"</formula>
    </cfRule>
  </conditionalFormatting>
  <conditionalFormatting sqref="E30">
    <cfRule type="cellIs" dxfId="149" priority="7" operator="equal">
      <formula>"Seleccionar"</formula>
    </cfRule>
  </conditionalFormatting>
  <conditionalFormatting sqref="E43:E47">
    <cfRule type="cellIs" dxfId="148" priority="1" operator="equal">
      <formula>"Seleccionar"</formula>
    </cfRule>
  </conditionalFormatting>
  <conditionalFormatting sqref="E32">
    <cfRule type="cellIs" dxfId="147" priority="5" operator="equal">
      <formula>"Seleccionar"</formula>
    </cfRule>
  </conditionalFormatting>
  <conditionalFormatting sqref="E36">
    <cfRule type="cellIs" dxfId="146" priority="4" operator="equal">
      <formula>"Seleccionar"</formula>
    </cfRule>
  </conditionalFormatting>
  <conditionalFormatting sqref="E37:E38">
    <cfRule type="cellIs" dxfId="145" priority="3" operator="equal">
      <formula>"Seleccionar"</formula>
    </cfRule>
  </conditionalFormatting>
  <conditionalFormatting sqref="E39">
    <cfRule type="cellIs" dxfId="144"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6" orientation="landscape" r:id="rId1"/>
  <rowBreaks count="4" manualBreakCount="4">
    <brk id="20" max="5" man="1"/>
    <brk id="26" max="5" man="1"/>
    <brk id="32" max="5" man="1"/>
    <brk id="39"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3"/>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23.25" customHeight="1">
      <c r="A4" s="31" t="s">
        <v>47</v>
      </c>
      <c r="B4" s="175" t="s">
        <v>162</v>
      </c>
      <c r="C4" s="175"/>
      <c r="D4" s="175"/>
      <c r="E4" s="175"/>
      <c r="F4" s="176"/>
    </row>
    <row r="5" spans="1:119" s="27" customFormat="1" ht="16.5" customHeight="1">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1073</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86" customHeight="1">
      <c r="A16" s="138" t="s">
        <v>1034</v>
      </c>
      <c r="B16" s="138" t="s">
        <v>1035</v>
      </c>
      <c r="C16" s="56" t="s">
        <v>159</v>
      </c>
      <c r="D16" s="41" t="s">
        <v>69</v>
      </c>
      <c r="E16" s="41" t="s">
        <v>70</v>
      </c>
      <c r="F16" s="42">
        <v>60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22.75" customHeight="1">
      <c r="A20" s="138" t="s">
        <v>158</v>
      </c>
      <c r="B20" s="138" t="s">
        <v>1039</v>
      </c>
      <c r="C20" s="45" t="s">
        <v>157</v>
      </c>
      <c r="D20" s="41" t="s">
        <v>69</v>
      </c>
      <c r="E20" s="41" t="s">
        <v>70</v>
      </c>
      <c r="F20" s="42">
        <v>60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70">
      <c r="A24" s="202" t="s">
        <v>156</v>
      </c>
      <c r="B24" s="138" t="s">
        <v>155</v>
      </c>
      <c r="C24" s="45" t="s">
        <v>154</v>
      </c>
      <c r="D24" s="45" t="s">
        <v>153</v>
      </c>
      <c r="E24" s="45" t="s">
        <v>70</v>
      </c>
      <c r="F24" s="42">
        <v>87</v>
      </c>
    </row>
    <row r="25" spans="1:119" s="34" customFormat="1" ht="202.5">
      <c r="A25" s="204"/>
      <c r="B25" s="138" t="s">
        <v>1040</v>
      </c>
      <c r="C25" s="45" t="s">
        <v>152</v>
      </c>
      <c r="D25" s="45" t="s">
        <v>153</v>
      </c>
      <c r="E25" s="45" t="s">
        <v>70</v>
      </c>
      <c r="F25" s="42">
        <v>87</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136" t="s">
        <v>150</v>
      </c>
      <c r="B26" s="138" t="s">
        <v>1041</v>
      </c>
      <c r="C26" s="45" t="s">
        <v>1042</v>
      </c>
      <c r="D26" s="45" t="s">
        <v>74</v>
      </c>
      <c r="E26" s="49" t="s">
        <v>79</v>
      </c>
      <c r="F26" s="42">
        <v>90</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81" t="s">
        <v>86</v>
      </c>
      <c r="B27" s="181"/>
      <c r="C27" s="181"/>
      <c r="D27" s="181"/>
      <c r="E27" s="181"/>
      <c r="F27" s="181"/>
    </row>
    <row r="28" spans="1:119" s="43" customFormat="1">
      <c r="A28" s="181" t="s">
        <v>60</v>
      </c>
      <c r="B28" s="181"/>
      <c r="C28" s="181"/>
      <c r="D28" s="181"/>
      <c r="E28" s="181"/>
      <c r="F28" s="181"/>
    </row>
    <row r="29" spans="1:119" s="43" customFormat="1" ht="24">
      <c r="A29" s="35" t="s">
        <v>61</v>
      </c>
      <c r="B29" s="35" t="s">
        <v>62</v>
      </c>
      <c r="C29" s="35" t="s">
        <v>63</v>
      </c>
      <c r="D29" s="35" t="s">
        <v>64</v>
      </c>
      <c r="E29" s="35" t="s">
        <v>65</v>
      </c>
      <c r="F29" s="35" t="s">
        <v>66</v>
      </c>
    </row>
    <row r="30" spans="1:119" s="43" customFormat="1" ht="221.25" customHeight="1">
      <c r="A30" s="46" t="s">
        <v>147</v>
      </c>
      <c r="B30" s="138" t="s">
        <v>146</v>
      </c>
      <c r="C30" s="74" t="s">
        <v>145</v>
      </c>
      <c r="D30" s="45" t="s">
        <v>74</v>
      </c>
      <c r="E30" s="45" t="s">
        <v>124</v>
      </c>
      <c r="F30" s="42">
        <v>95</v>
      </c>
    </row>
    <row r="31" spans="1:119" s="43" customFormat="1" ht="175.5">
      <c r="A31" s="54" t="s">
        <v>144</v>
      </c>
      <c r="B31" s="138" t="s">
        <v>143</v>
      </c>
      <c r="C31" s="74" t="s">
        <v>142</v>
      </c>
      <c r="D31" s="45" t="s">
        <v>74</v>
      </c>
      <c r="E31" s="45" t="s">
        <v>124</v>
      </c>
      <c r="F31" s="42">
        <v>87</v>
      </c>
    </row>
    <row r="32" spans="1:119" s="43" customFormat="1" ht="256.5">
      <c r="A32" s="54" t="s">
        <v>141</v>
      </c>
      <c r="B32" s="138" t="s">
        <v>1043</v>
      </c>
      <c r="C32" s="74" t="s">
        <v>1036</v>
      </c>
      <c r="D32" s="45" t="s">
        <v>74</v>
      </c>
      <c r="E32" s="45" t="s">
        <v>88</v>
      </c>
      <c r="F32" s="42">
        <v>87</v>
      </c>
    </row>
    <row r="33" spans="1:6" s="43" customFormat="1" ht="148.5">
      <c r="A33" s="54" t="s">
        <v>139</v>
      </c>
      <c r="B33" s="138" t="s">
        <v>1044</v>
      </c>
      <c r="C33" s="74" t="s">
        <v>137</v>
      </c>
      <c r="D33" s="45" t="s">
        <v>74</v>
      </c>
      <c r="E33" s="45" t="s">
        <v>88</v>
      </c>
      <c r="F33" s="42">
        <v>87</v>
      </c>
    </row>
    <row r="34" spans="1:6" s="43" customFormat="1">
      <c r="A34" s="181" t="s">
        <v>86</v>
      </c>
      <c r="B34" s="181"/>
      <c r="C34" s="181"/>
      <c r="D34" s="181"/>
      <c r="E34" s="181"/>
      <c r="F34" s="181"/>
    </row>
    <row r="35" spans="1:6" s="43" customFormat="1">
      <c r="A35" s="181" t="s">
        <v>60</v>
      </c>
      <c r="B35" s="181"/>
      <c r="C35" s="181"/>
      <c r="D35" s="181"/>
      <c r="E35" s="181"/>
      <c r="F35" s="181"/>
    </row>
    <row r="36" spans="1:6" s="43" customFormat="1" ht="24">
      <c r="A36" s="35" t="s">
        <v>61</v>
      </c>
      <c r="B36" s="35" t="s">
        <v>62</v>
      </c>
      <c r="C36" s="35" t="s">
        <v>63</v>
      </c>
      <c r="D36" s="35" t="s">
        <v>64</v>
      </c>
      <c r="E36" s="35" t="s">
        <v>65</v>
      </c>
      <c r="F36" s="35" t="s">
        <v>66</v>
      </c>
    </row>
    <row r="37" spans="1:6" s="43" customFormat="1" ht="148.5">
      <c r="A37" s="54" t="s">
        <v>1045</v>
      </c>
      <c r="B37" s="138" t="s">
        <v>135</v>
      </c>
      <c r="C37" s="74" t="s">
        <v>134</v>
      </c>
      <c r="D37" s="45" t="s">
        <v>74</v>
      </c>
      <c r="E37" s="45" t="s">
        <v>88</v>
      </c>
      <c r="F37" s="42">
        <v>87</v>
      </c>
    </row>
    <row r="38" spans="1:6" s="43" customFormat="1" ht="175.5">
      <c r="A38" s="54" t="s">
        <v>133</v>
      </c>
      <c r="B38" s="138" t="s">
        <v>1046</v>
      </c>
      <c r="C38" s="74" t="s">
        <v>1037</v>
      </c>
      <c r="D38" s="45" t="s">
        <v>74</v>
      </c>
      <c r="E38" s="45" t="s">
        <v>88</v>
      </c>
      <c r="F38" s="42">
        <v>87</v>
      </c>
    </row>
    <row r="39" spans="1:6" s="43" customFormat="1" ht="162">
      <c r="A39" s="54" t="s">
        <v>1047</v>
      </c>
      <c r="B39" s="138" t="s">
        <v>1048</v>
      </c>
      <c r="C39" s="74" t="s">
        <v>1049</v>
      </c>
      <c r="D39" s="45" t="s">
        <v>74</v>
      </c>
      <c r="E39" s="45" t="s">
        <v>124</v>
      </c>
      <c r="F39" s="42">
        <v>87</v>
      </c>
    </row>
    <row r="40" spans="1:6" s="43" customFormat="1" ht="202.5">
      <c r="A40" s="54" t="s">
        <v>1050</v>
      </c>
      <c r="B40" s="138" t="s">
        <v>1051</v>
      </c>
      <c r="C40" s="74" t="s">
        <v>125</v>
      </c>
      <c r="D40" s="45" t="s">
        <v>74</v>
      </c>
      <c r="E40" s="45" t="s">
        <v>124</v>
      </c>
      <c r="F40" s="42">
        <v>87</v>
      </c>
    </row>
    <row r="41" spans="1:6" s="43" customFormat="1">
      <c r="A41" s="181" t="s">
        <v>86</v>
      </c>
      <c r="B41" s="181"/>
      <c r="C41" s="181"/>
      <c r="D41" s="181"/>
      <c r="E41" s="181"/>
      <c r="F41" s="181"/>
    </row>
    <row r="42" spans="1:6" s="43" customFormat="1">
      <c r="A42" s="181" t="s">
        <v>60</v>
      </c>
      <c r="B42" s="181"/>
      <c r="C42" s="181"/>
      <c r="D42" s="181"/>
      <c r="E42" s="181"/>
      <c r="F42" s="181"/>
    </row>
    <row r="43" spans="1:6" s="43" customFormat="1" ht="24">
      <c r="A43" s="35" t="s">
        <v>61</v>
      </c>
      <c r="B43" s="35" t="s">
        <v>62</v>
      </c>
      <c r="C43" s="35" t="s">
        <v>63</v>
      </c>
      <c r="D43" s="35" t="s">
        <v>64</v>
      </c>
      <c r="E43" s="35" t="s">
        <v>65</v>
      </c>
      <c r="F43" s="35" t="s">
        <v>66</v>
      </c>
    </row>
    <row r="44" spans="1:6" s="43" customFormat="1" ht="170.25" customHeight="1">
      <c r="A44" s="54" t="s">
        <v>123</v>
      </c>
      <c r="B44" s="138" t="s">
        <v>122</v>
      </c>
      <c r="C44" s="74" t="s">
        <v>121</v>
      </c>
      <c r="D44" s="45" t="s">
        <v>74</v>
      </c>
      <c r="E44" s="45" t="s">
        <v>88</v>
      </c>
      <c r="F44" s="42">
        <v>85</v>
      </c>
    </row>
    <row r="45" spans="1:6" s="43" customFormat="1" ht="202.5">
      <c r="A45" s="54" t="s">
        <v>1052</v>
      </c>
      <c r="B45" s="138" t="s">
        <v>1053</v>
      </c>
      <c r="C45" s="74" t="s">
        <v>1038</v>
      </c>
      <c r="D45" s="45" t="s">
        <v>74</v>
      </c>
      <c r="E45" s="45" t="s">
        <v>79</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sheetData>
  <sheetProtection insertColumns="0" insertRows="0" deleteColumns="0" deleteRows="0" autoFilter="0" pivotTables="0"/>
  <mergeCells count="24">
    <mergeCell ref="A42:F42"/>
    <mergeCell ref="A14:F14"/>
    <mergeCell ref="A17:F17"/>
    <mergeCell ref="A18:F18"/>
    <mergeCell ref="A21:F21"/>
    <mergeCell ref="A22:F22"/>
    <mergeCell ref="A24:A25"/>
    <mergeCell ref="A27:F27"/>
    <mergeCell ref="A28:F28"/>
    <mergeCell ref="A34:F34"/>
    <mergeCell ref="A35:F35"/>
    <mergeCell ref="A41:F41"/>
    <mergeCell ref="A13:F13"/>
    <mergeCell ref="B1:F1"/>
    <mergeCell ref="A3:F3"/>
    <mergeCell ref="B4:F4"/>
    <mergeCell ref="B5:F5"/>
    <mergeCell ref="B6:F6"/>
    <mergeCell ref="B7:F7"/>
    <mergeCell ref="A8:E8"/>
    <mergeCell ref="A9:F9"/>
    <mergeCell ref="B10:F10"/>
    <mergeCell ref="A11:F11"/>
    <mergeCell ref="A12:F12"/>
  </mergeCells>
  <conditionalFormatting sqref="D24:D25 D30:D33 D37:D40 D44:D45">
    <cfRule type="cellIs" dxfId="143" priority="12" operator="equal">
      <formula>"Seleccionar"</formula>
    </cfRule>
  </conditionalFormatting>
  <conditionalFormatting sqref="C24:C26">
    <cfRule type="cellIs" dxfId="142" priority="11" operator="equal">
      <formula>"Seleccionar"</formula>
    </cfRule>
  </conditionalFormatting>
  <conditionalFormatting sqref="E24">
    <cfRule type="cellIs" dxfId="141" priority="10" operator="equal">
      <formula>"Seleccionar"</formula>
    </cfRule>
  </conditionalFormatting>
  <conditionalFormatting sqref="E25">
    <cfRule type="cellIs" dxfId="140" priority="9" operator="equal">
      <formula>"Seleccionar"</formula>
    </cfRule>
  </conditionalFormatting>
  <conditionalFormatting sqref="D26">
    <cfRule type="cellIs" dxfId="139" priority="8" operator="equal">
      <formula>"Seleccionar"</formula>
    </cfRule>
  </conditionalFormatting>
  <conditionalFormatting sqref="E31">
    <cfRule type="cellIs" dxfId="138" priority="6" operator="equal">
      <formula>"Seleccionar"</formula>
    </cfRule>
  </conditionalFormatting>
  <conditionalFormatting sqref="E30">
    <cfRule type="cellIs" dxfId="137" priority="7" operator="equal">
      <formula>"Seleccionar"</formula>
    </cfRule>
  </conditionalFormatting>
  <conditionalFormatting sqref="E40 E44:E45">
    <cfRule type="cellIs" dxfId="136" priority="1" operator="equal">
      <formula>"Seleccionar"</formula>
    </cfRule>
  </conditionalFormatting>
  <conditionalFormatting sqref="E32">
    <cfRule type="cellIs" dxfId="135" priority="5" operator="equal">
      <formula>"Seleccionar"</formula>
    </cfRule>
  </conditionalFormatting>
  <conditionalFormatting sqref="E33">
    <cfRule type="cellIs" dxfId="134" priority="4" operator="equal">
      <formula>"Seleccionar"</formula>
    </cfRule>
  </conditionalFormatting>
  <conditionalFormatting sqref="E37:E38">
    <cfRule type="cellIs" dxfId="133" priority="3" operator="equal">
      <formula>"Seleccionar"</formula>
    </cfRule>
  </conditionalFormatting>
  <conditionalFormatting sqref="E39">
    <cfRule type="cellIs" dxfId="132"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6" orientation="landscape" r:id="rId1"/>
  <rowBreaks count="4" manualBreakCount="4">
    <brk id="20" max="5" man="1"/>
    <brk id="26" max="5" man="1"/>
    <brk id="33" max="5" man="1"/>
    <brk id="40"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162</v>
      </c>
      <c r="C4" s="175"/>
      <c r="D4" s="175"/>
      <c r="E4" s="175"/>
      <c r="F4" s="176"/>
    </row>
    <row r="5" spans="1:119" s="27" customFormat="1" ht="16.5" customHeight="1">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1074</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75.5">
      <c r="A16" s="138" t="s">
        <v>1034</v>
      </c>
      <c r="B16" s="138" t="s">
        <v>1035</v>
      </c>
      <c r="C16" s="56" t="s">
        <v>159</v>
      </c>
      <c r="D16" s="41" t="s">
        <v>69</v>
      </c>
      <c r="E16" s="41" t="s">
        <v>70</v>
      </c>
      <c r="F16" s="42">
        <v>60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19" customHeight="1">
      <c r="A20" s="138" t="s">
        <v>158</v>
      </c>
      <c r="B20" s="138" t="s">
        <v>1054</v>
      </c>
      <c r="C20" s="45" t="s">
        <v>157</v>
      </c>
      <c r="D20" s="41" t="s">
        <v>69</v>
      </c>
      <c r="E20" s="41" t="s">
        <v>70</v>
      </c>
      <c r="F20" s="42">
        <v>70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70">
      <c r="A24" s="205" t="s">
        <v>156</v>
      </c>
      <c r="B24" s="138" t="s">
        <v>155</v>
      </c>
      <c r="C24" s="45" t="s">
        <v>154</v>
      </c>
      <c r="D24" s="45" t="s">
        <v>153</v>
      </c>
      <c r="E24" s="45" t="s">
        <v>70</v>
      </c>
      <c r="F24" s="42">
        <v>87</v>
      </c>
    </row>
    <row r="25" spans="1:119" s="34" customFormat="1" ht="202.5">
      <c r="A25" s="206"/>
      <c r="B25" s="138" t="s">
        <v>1055</v>
      </c>
      <c r="C25" s="45" t="s">
        <v>152</v>
      </c>
      <c r="D25" s="45" t="s">
        <v>153</v>
      </c>
      <c r="E25" s="45" t="s">
        <v>70</v>
      </c>
      <c r="F25" s="60">
        <v>70</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136" t="s">
        <v>150</v>
      </c>
      <c r="B26" s="138" t="s">
        <v>149</v>
      </c>
      <c r="C26" s="45" t="s">
        <v>1042</v>
      </c>
      <c r="D26" s="45" t="s">
        <v>74</v>
      </c>
      <c r="E26" s="52" t="s">
        <v>79</v>
      </c>
      <c r="F26" s="42">
        <v>87</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81" t="s">
        <v>86</v>
      </c>
      <c r="B27" s="181"/>
      <c r="C27" s="181"/>
      <c r="D27" s="181"/>
      <c r="E27" s="181"/>
      <c r="F27" s="181"/>
    </row>
    <row r="28" spans="1:119" s="43" customFormat="1">
      <c r="A28" s="181" t="s">
        <v>60</v>
      </c>
      <c r="B28" s="181"/>
      <c r="C28" s="181"/>
      <c r="D28" s="181"/>
      <c r="E28" s="181"/>
      <c r="F28" s="181"/>
    </row>
    <row r="29" spans="1:119" s="43" customFormat="1" ht="24">
      <c r="A29" s="35" t="s">
        <v>61</v>
      </c>
      <c r="B29" s="35" t="s">
        <v>62</v>
      </c>
      <c r="C29" s="35" t="s">
        <v>63</v>
      </c>
      <c r="D29" s="35" t="s">
        <v>64</v>
      </c>
      <c r="E29" s="35" t="s">
        <v>65</v>
      </c>
      <c r="F29" s="35" t="s">
        <v>66</v>
      </c>
    </row>
    <row r="30" spans="1:119" s="43" customFormat="1" ht="243">
      <c r="A30" s="46" t="s">
        <v>147</v>
      </c>
      <c r="B30" s="138" t="s">
        <v>146</v>
      </c>
      <c r="C30" s="74" t="s">
        <v>145</v>
      </c>
      <c r="D30" s="45" t="s">
        <v>74</v>
      </c>
      <c r="E30" s="45" t="s">
        <v>124</v>
      </c>
      <c r="F30" s="42">
        <v>95</v>
      </c>
    </row>
    <row r="31" spans="1:119" s="43" customFormat="1" ht="175.5">
      <c r="A31" s="54" t="s">
        <v>144</v>
      </c>
      <c r="B31" s="138" t="s">
        <v>143</v>
      </c>
      <c r="C31" s="74" t="s">
        <v>142</v>
      </c>
      <c r="D31" s="45" t="s">
        <v>74</v>
      </c>
      <c r="E31" s="45" t="s">
        <v>124</v>
      </c>
      <c r="F31" s="42">
        <v>87</v>
      </c>
    </row>
    <row r="32" spans="1:119" s="43" customFormat="1" ht="256.5">
      <c r="A32" s="54" t="s">
        <v>141</v>
      </c>
      <c r="B32" s="138" t="s">
        <v>140</v>
      </c>
      <c r="C32" s="74" t="s">
        <v>1036</v>
      </c>
      <c r="D32" s="45" t="s">
        <v>74</v>
      </c>
      <c r="E32" s="45" t="s">
        <v>88</v>
      </c>
      <c r="F32" s="42">
        <v>87</v>
      </c>
    </row>
    <row r="33" spans="1:6" s="43" customFormat="1" ht="148.5">
      <c r="A33" s="54" t="s">
        <v>139</v>
      </c>
      <c r="B33" s="138" t="s">
        <v>1056</v>
      </c>
      <c r="C33" s="74" t="s">
        <v>137</v>
      </c>
      <c r="D33" s="45" t="s">
        <v>74</v>
      </c>
      <c r="E33" s="45" t="s">
        <v>88</v>
      </c>
      <c r="F33" s="42">
        <v>87</v>
      </c>
    </row>
    <row r="34" spans="1:6" s="43" customFormat="1">
      <c r="A34" s="181" t="s">
        <v>86</v>
      </c>
      <c r="B34" s="181"/>
      <c r="C34" s="181"/>
      <c r="D34" s="181"/>
      <c r="E34" s="181"/>
      <c r="F34" s="181"/>
    </row>
    <row r="35" spans="1:6" s="43" customFormat="1">
      <c r="A35" s="181" t="s">
        <v>60</v>
      </c>
      <c r="B35" s="181"/>
      <c r="C35" s="181"/>
      <c r="D35" s="181"/>
      <c r="E35" s="181"/>
      <c r="F35" s="181"/>
    </row>
    <row r="36" spans="1:6" s="43" customFormat="1" ht="24">
      <c r="A36" s="35" t="s">
        <v>61</v>
      </c>
      <c r="B36" s="35" t="s">
        <v>62</v>
      </c>
      <c r="C36" s="35" t="s">
        <v>63</v>
      </c>
      <c r="D36" s="35" t="s">
        <v>64</v>
      </c>
      <c r="E36" s="35" t="s">
        <v>65</v>
      </c>
      <c r="F36" s="35" t="s">
        <v>66</v>
      </c>
    </row>
    <row r="37" spans="1:6" s="43" customFormat="1" ht="148.5">
      <c r="A37" s="54" t="s">
        <v>1045</v>
      </c>
      <c r="B37" s="138" t="s">
        <v>135</v>
      </c>
      <c r="C37" s="74" t="s">
        <v>134</v>
      </c>
      <c r="D37" s="45" t="s">
        <v>74</v>
      </c>
      <c r="E37" s="45" t="s">
        <v>79</v>
      </c>
      <c r="F37" s="42">
        <v>87</v>
      </c>
    </row>
    <row r="38" spans="1:6" s="43" customFormat="1" ht="175.5">
      <c r="A38" s="54" t="s">
        <v>133</v>
      </c>
      <c r="B38" s="138" t="s">
        <v>132</v>
      </c>
      <c r="C38" s="74" t="s">
        <v>131</v>
      </c>
      <c r="D38" s="45" t="s">
        <v>74</v>
      </c>
      <c r="E38" s="45" t="s">
        <v>88</v>
      </c>
      <c r="F38" s="42">
        <v>87</v>
      </c>
    </row>
    <row r="39" spans="1:6" s="43" customFormat="1" ht="162">
      <c r="A39" s="54" t="s">
        <v>1047</v>
      </c>
      <c r="B39" s="138" t="s">
        <v>129</v>
      </c>
      <c r="C39" s="74" t="s">
        <v>1057</v>
      </c>
      <c r="D39" s="45" t="s">
        <v>74</v>
      </c>
      <c r="E39" s="45" t="s">
        <v>124</v>
      </c>
      <c r="F39" s="42">
        <v>87</v>
      </c>
    </row>
    <row r="40" spans="1:6" s="43" customFormat="1" ht="202.5">
      <c r="A40" s="54" t="s">
        <v>1050</v>
      </c>
      <c r="B40" s="138" t="s">
        <v>126</v>
      </c>
      <c r="C40" s="74" t="s">
        <v>1058</v>
      </c>
      <c r="D40" s="45" t="s">
        <v>74</v>
      </c>
      <c r="E40" s="45" t="s">
        <v>124</v>
      </c>
      <c r="F40" s="42">
        <v>87</v>
      </c>
    </row>
    <row r="41" spans="1:6" s="43" customFormat="1">
      <c r="A41" s="181" t="s">
        <v>86</v>
      </c>
      <c r="B41" s="181"/>
      <c r="C41" s="181"/>
      <c r="D41" s="181"/>
      <c r="E41" s="181"/>
      <c r="F41" s="181"/>
    </row>
    <row r="42" spans="1:6" s="43" customFormat="1">
      <c r="A42" s="181" t="s">
        <v>60</v>
      </c>
      <c r="B42" s="181"/>
      <c r="C42" s="181"/>
      <c r="D42" s="181"/>
      <c r="E42" s="181"/>
      <c r="F42" s="181"/>
    </row>
    <row r="43" spans="1:6" s="43" customFormat="1" ht="24">
      <c r="A43" s="35" t="s">
        <v>61</v>
      </c>
      <c r="B43" s="35" t="s">
        <v>62</v>
      </c>
      <c r="C43" s="35" t="s">
        <v>63</v>
      </c>
      <c r="D43" s="35" t="s">
        <v>64</v>
      </c>
      <c r="E43" s="35" t="s">
        <v>65</v>
      </c>
      <c r="F43" s="35" t="s">
        <v>66</v>
      </c>
    </row>
    <row r="44" spans="1:6" s="43" customFormat="1" ht="162">
      <c r="A44" s="54" t="s">
        <v>123</v>
      </c>
      <c r="B44" s="138" t="s">
        <v>122</v>
      </c>
      <c r="C44" s="74" t="s">
        <v>121</v>
      </c>
      <c r="D44" s="45" t="s">
        <v>74</v>
      </c>
      <c r="E44" s="45" t="s">
        <v>88</v>
      </c>
      <c r="F44" s="42">
        <v>87</v>
      </c>
    </row>
    <row r="45" spans="1:6" s="43" customFormat="1" ht="202.5">
      <c r="A45" s="54" t="s">
        <v>1052</v>
      </c>
      <c r="B45" s="138" t="s">
        <v>1059</v>
      </c>
      <c r="C45" s="74" t="s">
        <v>1060</v>
      </c>
      <c r="D45" s="45" t="s">
        <v>74</v>
      </c>
      <c r="E45" s="45" t="s">
        <v>79</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4">
    <mergeCell ref="A42:F42"/>
    <mergeCell ref="A14:F14"/>
    <mergeCell ref="A17:F17"/>
    <mergeCell ref="A18:F18"/>
    <mergeCell ref="A21:F21"/>
    <mergeCell ref="A22:F22"/>
    <mergeCell ref="A24:A25"/>
    <mergeCell ref="A27:F27"/>
    <mergeCell ref="A28:F28"/>
    <mergeCell ref="A34:F34"/>
    <mergeCell ref="A35:F35"/>
    <mergeCell ref="A41:F41"/>
    <mergeCell ref="A13:F13"/>
    <mergeCell ref="B1:F1"/>
    <mergeCell ref="A3:F3"/>
    <mergeCell ref="B4:F4"/>
    <mergeCell ref="B5:F5"/>
    <mergeCell ref="B6:F6"/>
    <mergeCell ref="B7:F7"/>
    <mergeCell ref="A8:E8"/>
    <mergeCell ref="A9:F9"/>
    <mergeCell ref="B10:F10"/>
    <mergeCell ref="A11:F11"/>
    <mergeCell ref="A12:F12"/>
  </mergeCells>
  <conditionalFormatting sqref="D24:D25 D30:D33 D37:D40 D44:D45">
    <cfRule type="cellIs" dxfId="131" priority="12" operator="equal">
      <formula>"Seleccionar"</formula>
    </cfRule>
  </conditionalFormatting>
  <conditionalFormatting sqref="C24:C26">
    <cfRule type="cellIs" dxfId="130" priority="11" operator="equal">
      <formula>"Seleccionar"</formula>
    </cfRule>
  </conditionalFormatting>
  <conditionalFormatting sqref="E24">
    <cfRule type="cellIs" dxfId="129" priority="10" operator="equal">
      <formula>"Seleccionar"</formula>
    </cfRule>
  </conditionalFormatting>
  <conditionalFormatting sqref="E25">
    <cfRule type="cellIs" dxfId="128" priority="9" operator="equal">
      <formula>"Seleccionar"</formula>
    </cfRule>
  </conditionalFormatting>
  <conditionalFormatting sqref="D26">
    <cfRule type="cellIs" dxfId="127" priority="8" operator="equal">
      <formula>"Seleccionar"</formula>
    </cfRule>
  </conditionalFormatting>
  <conditionalFormatting sqref="E31">
    <cfRule type="cellIs" dxfId="126" priority="6" operator="equal">
      <formula>"Seleccionar"</formula>
    </cfRule>
  </conditionalFormatting>
  <conditionalFormatting sqref="E30">
    <cfRule type="cellIs" dxfId="125" priority="7" operator="equal">
      <formula>"Seleccionar"</formula>
    </cfRule>
  </conditionalFormatting>
  <conditionalFormatting sqref="E40 E44:E45">
    <cfRule type="cellIs" dxfId="124" priority="1" operator="equal">
      <formula>"Seleccionar"</formula>
    </cfRule>
  </conditionalFormatting>
  <conditionalFormatting sqref="E32">
    <cfRule type="cellIs" dxfId="123" priority="5" operator="equal">
      <formula>"Seleccionar"</formula>
    </cfRule>
  </conditionalFormatting>
  <conditionalFormatting sqref="E33">
    <cfRule type="cellIs" dxfId="122" priority="4" operator="equal">
      <formula>"Seleccionar"</formula>
    </cfRule>
  </conditionalFormatting>
  <conditionalFormatting sqref="E37:E38">
    <cfRule type="cellIs" dxfId="121" priority="3" operator="equal">
      <formula>"Seleccionar"</formula>
    </cfRule>
  </conditionalFormatting>
  <conditionalFormatting sqref="E39">
    <cfRule type="cellIs" dxfId="120"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3" orientation="landscape" r:id="rId1"/>
  <rowBreaks count="4" manualBreakCount="4">
    <brk id="20" max="5" man="1"/>
    <brk id="26" max="5" man="1"/>
    <brk id="33" max="5" man="1"/>
    <brk id="40"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8"/>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162</v>
      </c>
      <c r="C4" s="175"/>
      <c r="D4" s="175"/>
      <c r="E4" s="175"/>
      <c r="F4" s="176"/>
    </row>
    <row r="5" spans="1:119" s="27" customFormat="1" ht="16.5" customHeight="1">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1075</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86" customHeight="1">
      <c r="A16" s="138" t="s">
        <v>1034</v>
      </c>
      <c r="B16" s="138" t="s">
        <v>1061</v>
      </c>
      <c r="C16" s="56" t="s">
        <v>159</v>
      </c>
      <c r="D16" s="41" t="s">
        <v>69</v>
      </c>
      <c r="E16" s="41" t="s">
        <v>70</v>
      </c>
      <c r="F16" s="42">
        <v>60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22.75" customHeight="1">
      <c r="A20" s="138" t="s">
        <v>158</v>
      </c>
      <c r="B20" s="138" t="s">
        <v>1039</v>
      </c>
      <c r="C20" s="45" t="s">
        <v>157</v>
      </c>
      <c r="D20" s="41" t="s">
        <v>69</v>
      </c>
      <c r="E20" s="41" t="s">
        <v>70</v>
      </c>
      <c r="F20" s="42">
        <v>87</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70">
      <c r="A24" s="205" t="s">
        <v>156</v>
      </c>
      <c r="B24" s="138" t="s">
        <v>1062</v>
      </c>
      <c r="C24" s="45" t="s">
        <v>154</v>
      </c>
      <c r="D24" s="45" t="s">
        <v>153</v>
      </c>
      <c r="E24" s="45" t="s">
        <v>70</v>
      </c>
      <c r="F24" s="42">
        <v>87</v>
      </c>
    </row>
    <row r="25" spans="1:119" s="34" customFormat="1" ht="202.5">
      <c r="A25" s="206"/>
      <c r="B25" s="138" t="s">
        <v>1040</v>
      </c>
      <c r="C25" s="45" t="s">
        <v>152</v>
      </c>
      <c r="D25" s="45" t="s">
        <v>153</v>
      </c>
      <c r="E25" s="45" t="s">
        <v>70</v>
      </c>
      <c r="F25" s="60">
        <v>89</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136" t="s">
        <v>150</v>
      </c>
      <c r="B26" s="138" t="s">
        <v>1063</v>
      </c>
      <c r="C26" s="45" t="s">
        <v>148</v>
      </c>
      <c r="D26" s="45" t="s">
        <v>74</v>
      </c>
      <c r="E26" s="52" t="s">
        <v>79</v>
      </c>
      <c r="F26" s="42">
        <v>87</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81" t="s">
        <v>86</v>
      </c>
      <c r="B27" s="181"/>
      <c r="C27" s="181"/>
      <c r="D27" s="181"/>
      <c r="E27" s="181"/>
      <c r="F27" s="181"/>
    </row>
    <row r="28" spans="1:119" s="43" customFormat="1">
      <c r="A28" s="181" t="s">
        <v>60</v>
      </c>
      <c r="B28" s="181"/>
      <c r="C28" s="181"/>
      <c r="D28" s="181"/>
      <c r="E28" s="181"/>
      <c r="F28" s="181"/>
    </row>
    <row r="29" spans="1:119" s="43" customFormat="1" ht="24">
      <c r="A29" s="35" t="s">
        <v>61</v>
      </c>
      <c r="B29" s="35" t="s">
        <v>62</v>
      </c>
      <c r="C29" s="35" t="s">
        <v>63</v>
      </c>
      <c r="D29" s="35" t="s">
        <v>64</v>
      </c>
      <c r="E29" s="35" t="s">
        <v>65</v>
      </c>
      <c r="F29" s="35" t="s">
        <v>66</v>
      </c>
    </row>
    <row r="30" spans="1:119" s="43" customFormat="1" ht="243">
      <c r="A30" s="46" t="s">
        <v>1064</v>
      </c>
      <c r="B30" s="138" t="s">
        <v>146</v>
      </c>
      <c r="C30" s="74" t="s">
        <v>145</v>
      </c>
      <c r="D30" s="45" t="s">
        <v>74</v>
      </c>
      <c r="E30" s="45" t="s">
        <v>124</v>
      </c>
      <c r="F30" s="42">
        <v>95</v>
      </c>
    </row>
    <row r="31" spans="1:119" s="43" customFormat="1" ht="175.5">
      <c r="A31" s="54" t="s">
        <v>144</v>
      </c>
      <c r="B31" s="138" t="s">
        <v>1065</v>
      </c>
      <c r="C31" s="74" t="s">
        <v>142</v>
      </c>
      <c r="D31" s="45" t="s">
        <v>74</v>
      </c>
      <c r="E31" s="45" t="s">
        <v>124</v>
      </c>
      <c r="F31" s="42">
        <v>87</v>
      </c>
    </row>
    <row r="32" spans="1:119" s="43" customFormat="1" ht="256.5">
      <c r="A32" s="54" t="s">
        <v>141</v>
      </c>
      <c r="B32" s="138" t="s">
        <v>1043</v>
      </c>
      <c r="C32" s="74" t="s">
        <v>1036</v>
      </c>
      <c r="D32" s="45" t="s">
        <v>74</v>
      </c>
      <c r="E32" s="45" t="s">
        <v>88</v>
      </c>
      <c r="F32" s="42">
        <v>87</v>
      </c>
    </row>
    <row r="33" spans="1:6" s="43" customFormat="1" ht="148.5">
      <c r="A33" s="54" t="s">
        <v>139</v>
      </c>
      <c r="B33" s="138" t="s">
        <v>1044</v>
      </c>
      <c r="C33" s="74" t="s">
        <v>137</v>
      </c>
      <c r="D33" s="45" t="s">
        <v>74</v>
      </c>
      <c r="E33" s="45" t="s">
        <v>88</v>
      </c>
      <c r="F33" s="42">
        <v>87</v>
      </c>
    </row>
    <row r="34" spans="1:6" s="43" customFormat="1">
      <c r="A34" s="181" t="s">
        <v>86</v>
      </c>
      <c r="B34" s="181"/>
      <c r="C34" s="181"/>
      <c r="D34" s="181"/>
      <c r="E34" s="181"/>
      <c r="F34" s="181"/>
    </row>
    <row r="35" spans="1:6" s="43" customFormat="1">
      <c r="A35" s="181" t="s">
        <v>60</v>
      </c>
      <c r="B35" s="181"/>
      <c r="C35" s="181"/>
      <c r="D35" s="181"/>
      <c r="E35" s="181"/>
      <c r="F35" s="181"/>
    </row>
    <row r="36" spans="1:6" s="43" customFormat="1" ht="24">
      <c r="A36" s="35" t="s">
        <v>61</v>
      </c>
      <c r="B36" s="35" t="s">
        <v>62</v>
      </c>
      <c r="C36" s="35" t="s">
        <v>63</v>
      </c>
      <c r="D36" s="35" t="s">
        <v>64</v>
      </c>
      <c r="E36" s="35" t="s">
        <v>65</v>
      </c>
      <c r="F36" s="35" t="s">
        <v>66</v>
      </c>
    </row>
    <row r="37" spans="1:6" s="43" customFormat="1" ht="148.5">
      <c r="A37" s="54" t="s">
        <v>136</v>
      </c>
      <c r="B37" s="138" t="s">
        <v>135</v>
      </c>
      <c r="C37" s="74" t="s">
        <v>134</v>
      </c>
      <c r="D37" s="45" t="s">
        <v>74</v>
      </c>
      <c r="E37" s="45" t="s">
        <v>88</v>
      </c>
      <c r="F37" s="42">
        <v>87</v>
      </c>
    </row>
    <row r="38" spans="1:6" s="43" customFormat="1" ht="229.5">
      <c r="A38" s="54" t="s">
        <v>163</v>
      </c>
      <c r="B38" s="138" t="s">
        <v>528</v>
      </c>
      <c r="C38" s="74" t="s">
        <v>164</v>
      </c>
      <c r="D38" s="45" t="s">
        <v>74</v>
      </c>
      <c r="E38" s="45" t="s">
        <v>88</v>
      </c>
      <c r="F38" s="42">
        <v>100</v>
      </c>
    </row>
    <row r="39" spans="1:6" s="43" customFormat="1" ht="175.5">
      <c r="A39" s="54" t="s">
        <v>133</v>
      </c>
      <c r="B39" s="138" t="s">
        <v>1046</v>
      </c>
      <c r="C39" s="74" t="s">
        <v>1037</v>
      </c>
      <c r="D39" s="45" t="s">
        <v>74</v>
      </c>
      <c r="E39" s="45" t="s">
        <v>88</v>
      </c>
      <c r="F39" s="42">
        <v>87</v>
      </c>
    </row>
    <row r="40" spans="1:6" s="43" customFormat="1" ht="162">
      <c r="A40" s="54" t="s">
        <v>130</v>
      </c>
      <c r="B40" s="138" t="s">
        <v>1048</v>
      </c>
      <c r="C40" s="74" t="s">
        <v>128</v>
      </c>
      <c r="D40" s="45" t="s">
        <v>74</v>
      </c>
      <c r="E40" s="45" t="s">
        <v>124</v>
      </c>
      <c r="F40" s="42">
        <v>87</v>
      </c>
    </row>
    <row r="41" spans="1:6" s="43" customFormat="1">
      <c r="A41" s="181" t="s">
        <v>86</v>
      </c>
      <c r="B41" s="181"/>
      <c r="C41" s="181"/>
      <c r="D41" s="181"/>
      <c r="E41" s="181"/>
      <c r="F41" s="181"/>
    </row>
    <row r="42" spans="1:6" s="43" customFormat="1">
      <c r="A42" s="181" t="s">
        <v>60</v>
      </c>
      <c r="B42" s="181"/>
      <c r="C42" s="181"/>
      <c r="D42" s="181"/>
      <c r="E42" s="181"/>
      <c r="F42" s="181"/>
    </row>
    <row r="43" spans="1:6" s="43" customFormat="1" ht="24">
      <c r="A43" s="35" t="s">
        <v>61</v>
      </c>
      <c r="B43" s="35" t="s">
        <v>62</v>
      </c>
      <c r="C43" s="35" t="s">
        <v>63</v>
      </c>
      <c r="D43" s="35" t="s">
        <v>64</v>
      </c>
      <c r="E43" s="35" t="s">
        <v>65</v>
      </c>
      <c r="F43" s="35" t="s">
        <v>66</v>
      </c>
    </row>
    <row r="44" spans="1:6" s="43" customFormat="1" ht="202.5">
      <c r="A44" s="54" t="s">
        <v>127</v>
      </c>
      <c r="B44" s="138" t="s">
        <v>1051</v>
      </c>
      <c r="C44" s="74" t="s">
        <v>125</v>
      </c>
      <c r="D44" s="45" t="s">
        <v>74</v>
      </c>
      <c r="E44" s="45" t="s">
        <v>124</v>
      </c>
      <c r="F44" s="42">
        <v>87</v>
      </c>
    </row>
    <row r="45" spans="1:6" s="43" customFormat="1" ht="162">
      <c r="A45" s="54" t="s">
        <v>123</v>
      </c>
      <c r="B45" s="138" t="s">
        <v>122</v>
      </c>
      <c r="C45" s="74" t="s">
        <v>121</v>
      </c>
      <c r="D45" s="45" t="s">
        <v>74</v>
      </c>
      <c r="E45" s="45" t="s">
        <v>88</v>
      </c>
      <c r="F45" s="42">
        <v>100</v>
      </c>
    </row>
    <row r="46" spans="1:6" s="43" customFormat="1" ht="202.5">
      <c r="A46" s="54" t="s">
        <v>120</v>
      </c>
      <c r="B46" s="138" t="s">
        <v>1053</v>
      </c>
      <c r="C46" s="74" t="s">
        <v>1038</v>
      </c>
      <c r="D46" s="45" t="s">
        <v>74</v>
      </c>
      <c r="E46" s="45" t="s">
        <v>79</v>
      </c>
      <c r="F46" s="42">
        <v>87</v>
      </c>
    </row>
    <row r="47" spans="1:6" s="43" customFormat="1">
      <c r="A47" s="181" t="s">
        <v>86</v>
      </c>
      <c r="B47" s="181"/>
      <c r="C47" s="181"/>
      <c r="D47" s="181"/>
      <c r="E47" s="181"/>
      <c r="F47" s="181"/>
    </row>
    <row r="48" spans="1:6" s="43" customFormat="1">
      <c r="A48" s="181" t="s">
        <v>60</v>
      </c>
      <c r="B48" s="181"/>
      <c r="C48" s="181"/>
      <c r="D48" s="181"/>
      <c r="E48" s="181"/>
      <c r="F48" s="181"/>
    </row>
    <row r="49" spans="1:6" s="43" customFormat="1" ht="24">
      <c r="A49" s="35" t="s">
        <v>61</v>
      </c>
      <c r="B49" s="35" t="s">
        <v>62</v>
      </c>
      <c r="C49" s="35" t="s">
        <v>63</v>
      </c>
      <c r="D49" s="35" t="s">
        <v>64</v>
      </c>
      <c r="E49" s="35" t="s">
        <v>65</v>
      </c>
      <c r="F49" s="35" t="s">
        <v>66</v>
      </c>
    </row>
    <row r="50" spans="1:6" s="43" customFormat="1" ht="135">
      <c r="A50" s="207" t="s">
        <v>165</v>
      </c>
      <c r="B50" s="48" t="s">
        <v>1066</v>
      </c>
      <c r="C50" s="49" t="s">
        <v>98</v>
      </c>
      <c r="D50" s="49" t="s">
        <v>74</v>
      </c>
      <c r="E50" s="41" t="s">
        <v>88</v>
      </c>
      <c r="F50" s="50">
        <v>100</v>
      </c>
    </row>
    <row r="51" spans="1:6" s="43" customFormat="1" ht="198" customHeight="1">
      <c r="A51" s="208"/>
      <c r="B51" s="48" t="s">
        <v>1067</v>
      </c>
      <c r="C51" s="49" t="s">
        <v>1068</v>
      </c>
      <c r="D51" s="49" t="s">
        <v>74</v>
      </c>
      <c r="E51" s="41" t="s">
        <v>88</v>
      </c>
      <c r="F51" s="50">
        <v>100</v>
      </c>
    </row>
    <row r="52" spans="1:6" s="43" customFormat="1"/>
    <row r="53" spans="1:6" s="43" customFormat="1"/>
    <row r="54" spans="1:6" s="43" customFormat="1"/>
    <row r="55" spans="1:6" s="43" customFormat="1"/>
    <row r="56" spans="1:6" s="43" customFormat="1"/>
    <row r="57" spans="1:6" s="43" customFormat="1"/>
    <row r="58" spans="1:6" s="43" customFormat="1"/>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7">
    <mergeCell ref="A47:F47"/>
    <mergeCell ref="A48:F48"/>
    <mergeCell ref="A50:A51"/>
    <mergeCell ref="A27:F27"/>
    <mergeCell ref="A28:F28"/>
    <mergeCell ref="A34:F34"/>
    <mergeCell ref="A35:F35"/>
    <mergeCell ref="A41:F41"/>
    <mergeCell ref="A42:F42"/>
    <mergeCell ref="A24:A25"/>
    <mergeCell ref="A8:E8"/>
    <mergeCell ref="A9:F9"/>
    <mergeCell ref="B10:F10"/>
    <mergeCell ref="A11:F11"/>
    <mergeCell ref="A12:F12"/>
    <mergeCell ref="A13:F13"/>
    <mergeCell ref="A14:F14"/>
    <mergeCell ref="A17:F17"/>
    <mergeCell ref="A18:F18"/>
    <mergeCell ref="A21:F21"/>
    <mergeCell ref="A22:F22"/>
    <mergeCell ref="B7:F7"/>
    <mergeCell ref="B1:F1"/>
    <mergeCell ref="A3:F3"/>
    <mergeCell ref="B4:F4"/>
    <mergeCell ref="B5:F5"/>
    <mergeCell ref="B6:F6"/>
  </mergeCells>
  <conditionalFormatting sqref="D24:D25 D30:D33 D37:D40 D44:D46">
    <cfRule type="cellIs" dxfId="119" priority="12" operator="equal">
      <formula>"Seleccionar"</formula>
    </cfRule>
  </conditionalFormatting>
  <conditionalFormatting sqref="C24:C26">
    <cfRule type="cellIs" dxfId="118" priority="11" operator="equal">
      <formula>"Seleccionar"</formula>
    </cfRule>
  </conditionalFormatting>
  <conditionalFormatting sqref="E24">
    <cfRule type="cellIs" dxfId="117" priority="10" operator="equal">
      <formula>"Seleccionar"</formula>
    </cfRule>
  </conditionalFormatting>
  <conditionalFormatting sqref="E25">
    <cfRule type="cellIs" dxfId="116" priority="9" operator="equal">
      <formula>"Seleccionar"</formula>
    </cfRule>
  </conditionalFormatting>
  <conditionalFormatting sqref="D26">
    <cfRule type="cellIs" dxfId="115" priority="8" operator="equal">
      <formula>"Seleccionar"</formula>
    </cfRule>
  </conditionalFormatting>
  <conditionalFormatting sqref="E31">
    <cfRule type="cellIs" dxfId="114" priority="6" operator="equal">
      <formula>"Seleccionar"</formula>
    </cfRule>
  </conditionalFormatting>
  <conditionalFormatting sqref="E30">
    <cfRule type="cellIs" dxfId="113" priority="7" operator="equal">
      <formula>"Seleccionar"</formula>
    </cfRule>
  </conditionalFormatting>
  <conditionalFormatting sqref="E44:E46">
    <cfRule type="cellIs" dxfId="112" priority="1" operator="equal">
      <formula>"Seleccionar"</formula>
    </cfRule>
  </conditionalFormatting>
  <conditionalFormatting sqref="E32">
    <cfRule type="cellIs" dxfId="111" priority="5" operator="equal">
      <formula>"Seleccionar"</formula>
    </cfRule>
  </conditionalFormatting>
  <conditionalFormatting sqref="E33">
    <cfRule type="cellIs" dxfId="110" priority="4" operator="equal">
      <formula>"Seleccionar"</formula>
    </cfRule>
  </conditionalFormatting>
  <conditionalFormatting sqref="E37:E39">
    <cfRule type="cellIs" dxfId="109" priority="3" operator="equal">
      <formula>"Seleccionar"</formula>
    </cfRule>
  </conditionalFormatting>
  <conditionalFormatting sqref="E40">
    <cfRule type="cellIs" dxfId="108"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5" manualBreakCount="5">
    <brk id="20" max="5" man="1"/>
    <brk id="26" max="5" man="1"/>
    <brk id="33" max="5" man="1"/>
    <brk id="40" max="5" man="1"/>
    <brk id="46"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customHeight="1"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23.25" customHeight="1">
      <c r="A4" s="31" t="s">
        <v>47</v>
      </c>
      <c r="B4" s="175" t="s">
        <v>162</v>
      </c>
      <c r="C4" s="175"/>
      <c r="D4" s="175"/>
      <c r="E4" s="175"/>
      <c r="F4" s="176"/>
    </row>
    <row r="5" spans="1:119" s="27" customFormat="1" ht="16.5" customHeight="1">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1076</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86.75" customHeight="1">
      <c r="A16" s="138" t="s">
        <v>1034</v>
      </c>
      <c r="B16" s="138" t="s">
        <v>1035</v>
      </c>
      <c r="C16" s="56" t="s">
        <v>159</v>
      </c>
      <c r="D16" s="41" t="s">
        <v>69</v>
      </c>
      <c r="E16" s="41" t="s">
        <v>70</v>
      </c>
      <c r="F16" s="42">
        <v>60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16">
      <c r="A20" s="138" t="s">
        <v>158</v>
      </c>
      <c r="B20" s="138" t="s">
        <v>1039</v>
      </c>
      <c r="C20" s="45" t="s">
        <v>157</v>
      </c>
      <c r="D20" s="41" t="s">
        <v>69</v>
      </c>
      <c r="E20" s="41" t="s">
        <v>70</v>
      </c>
      <c r="F20" s="42">
        <v>87</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70">
      <c r="A24" s="205" t="s">
        <v>156</v>
      </c>
      <c r="B24" s="138" t="s">
        <v>155</v>
      </c>
      <c r="C24" s="45" t="s">
        <v>154</v>
      </c>
      <c r="D24" s="45" t="s">
        <v>153</v>
      </c>
      <c r="E24" s="45" t="s">
        <v>70</v>
      </c>
      <c r="F24" s="42">
        <v>87</v>
      </c>
    </row>
    <row r="25" spans="1:119" s="34" customFormat="1" ht="202.5">
      <c r="A25" s="206"/>
      <c r="B25" s="138" t="s">
        <v>1040</v>
      </c>
      <c r="C25" s="45" t="s">
        <v>152</v>
      </c>
      <c r="D25" s="45" t="s">
        <v>153</v>
      </c>
      <c r="E25" s="45" t="s">
        <v>70</v>
      </c>
      <c r="F25" s="42">
        <v>70</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21.5">
      <c r="A26" s="136" t="s">
        <v>150</v>
      </c>
      <c r="B26" s="138" t="s">
        <v>1069</v>
      </c>
      <c r="C26" s="45" t="s">
        <v>1042</v>
      </c>
      <c r="D26" s="45" t="s">
        <v>74</v>
      </c>
      <c r="E26" s="52" t="s">
        <v>79</v>
      </c>
      <c r="F26" s="42">
        <v>100</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c r="A27" s="181" t="s">
        <v>86</v>
      </c>
      <c r="B27" s="181"/>
      <c r="C27" s="181"/>
      <c r="D27" s="181"/>
      <c r="E27" s="181"/>
      <c r="F27" s="181"/>
    </row>
    <row r="28" spans="1:119" s="43" customFormat="1">
      <c r="A28" s="181" t="s">
        <v>60</v>
      </c>
      <c r="B28" s="181"/>
      <c r="C28" s="181"/>
      <c r="D28" s="181"/>
      <c r="E28" s="181"/>
      <c r="F28" s="181"/>
    </row>
    <row r="29" spans="1:119" s="43" customFormat="1" ht="24">
      <c r="A29" s="35" t="s">
        <v>61</v>
      </c>
      <c r="B29" s="35" t="s">
        <v>62</v>
      </c>
      <c r="C29" s="35" t="s">
        <v>63</v>
      </c>
      <c r="D29" s="35" t="s">
        <v>64</v>
      </c>
      <c r="E29" s="35" t="s">
        <v>65</v>
      </c>
      <c r="F29" s="35" t="s">
        <v>66</v>
      </c>
    </row>
    <row r="30" spans="1:119" s="43" customFormat="1" ht="219" customHeight="1">
      <c r="A30" s="46" t="s">
        <v>147</v>
      </c>
      <c r="B30" s="138" t="s">
        <v>146</v>
      </c>
      <c r="C30" s="74" t="s">
        <v>145</v>
      </c>
      <c r="D30" s="45" t="s">
        <v>74</v>
      </c>
      <c r="E30" s="45" t="s">
        <v>124</v>
      </c>
      <c r="F30" s="42">
        <v>95</v>
      </c>
    </row>
    <row r="31" spans="1:119" s="43" customFormat="1" ht="175.5">
      <c r="A31" s="54" t="s">
        <v>144</v>
      </c>
      <c r="B31" s="138" t="s">
        <v>1065</v>
      </c>
      <c r="C31" s="74" t="s">
        <v>142</v>
      </c>
      <c r="D31" s="45" t="s">
        <v>74</v>
      </c>
      <c r="E31" s="45" t="s">
        <v>124</v>
      </c>
      <c r="F31" s="42">
        <v>87</v>
      </c>
    </row>
    <row r="32" spans="1:119" s="43" customFormat="1" ht="256.5">
      <c r="A32" s="54" t="s">
        <v>141</v>
      </c>
      <c r="B32" s="138" t="s">
        <v>1043</v>
      </c>
      <c r="C32" s="74" t="s">
        <v>1036</v>
      </c>
      <c r="D32" s="45" t="s">
        <v>74</v>
      </c>
      <c r="E32" s="45" t="s">
        <v>88</v>
      </c>
      <c r="F32" s="42">
        <v>87</v>
      </c>
    </row>
    <row r="33" spans="1:6" s="43" customFormat="1" ht="148.5">
      <c r="A33" s="54" t="s">
        <v>139</v>
      </c>
      <c r="B33" s="138" t="s">
        <v>1044</v>
      </c>
      <c r="C33" s="74" t="s">
        <v>137</v>
      </c>
      <c r="D33" s="45" t="s">
        <v>74</v>
      </c>
      <c r="E33" s="45" t="s">
        <v>88</v>
      </c>
      <c r="F33" s="42">
        <v>87</v>
      </c>
    </row>
    <row r="34" spans="1:6" s="43" customFormat="1">
      <c r="A34" s="181" t="s">
        <v>86</v>
      </c>
      <c r="B34" s="181"/>
      <c r="C34" s="181"/>
      <c r="D34" s="181"/>
      <c r="E34" s="181"/>
      <c r="F34" s="181"/>
    </row>
    <row r="35" spans="1:6" s="43" customFormat="1">
      <c r="A35" s="181" t="s">
        <v>60</v>
      </c>
      <c r="B35" s="181"/>
      <c r="C35" s="181"/>
      <c r="D35" s="181"/>
      <c r="E35" s="181"/>
      <c r="F35" s="181"/>
    </row>
    <row r="36" spans="1:6" s="43" customFormat="1" ht="24">
      <c r="A36" s="35" t="s">
        <v>61</v>
      </c>
      <c r="B36" s="35" t="s">
        <v>62</v>
      </c>
      <c r="C36" s="35" t="s">
        <v>63</v>
      </c>
      <c r="D36" s="35" t="s">
        <v>64</v>
      </c>
      <c r="E36" s="35" t="s">
        <v>65</v>
      </c>
      <c r="F36" s="35" t="s">
        <v>66</v>
      </c>
    </row>
    <row r="37" spans="1:6" s="43" customFormat="1" ht="148.5">
      <c r="A37" s="54" t="s">
        <v>136</v>
      </c>
      <c r="B37" s="138" t="s">
        <v>135</v>
      </c>
      <c r="C37" s="74" t="s">
        <v>134</v>
      </c>
      <c r="D37" s="45" t="s">
        <v>74</v>
      </c>
      <c r="E37" s="45" t="s">
        <v>88</v>
      </c>
      <c r="F37" s="42">
        <v>87</v>
      </c>
    </row>
    <row r="38" spans="1:6" s="43" customFormat="1" ht="175.5">
      <c r="A38" s="54" t="s">
        <v>133</v>
      </c>
      <c r="B38" s="138" t="s">
        <v>1046</v>
      </c>
      <c r="C38" s="74" t="s">
        <v>1037</v>
      </c>
      <c r="D38" s="45" t="s">
        <v>74</v>
      </c>
      <c r="E38" s="45" t="s">
        <v>88</v>
      </c>
      <c r="F38" s="42">
        <v>87</v>
      </c>
    </row>
    <row r="39" spans="1:6" s="43" customFormat="1" ht="162">
      <c r="A39" s="54" t="s">
        <v>130</v>
      </c>
      <c r="B39" s="138" t="s">
        <v>1048</v>
      </c>
      <c r="C39" s="74" t="s">
        <v>128</v>
      </c>
      <c r="D39" s="45" t="s">
        <v>74</v>
      </c>
      <c r="E39" s="45" t="s">
        <v>124</v>
      </c>
      <c r="F39" s="42">
        <v>87</v>
      </c>
    </row>
    <row r="40" spans="1:6" s="43" customFormat="1" ht="202.5">
      <c r="A40" s="54" t="s">
        <v>127</v>
      </c>
      <c r="B40" s="138" t="s">
        <v>1051</v>
      </c>
      <c r="C40" s="74" t="s">
        <v>125</v>
      </c>
      <c r="D40" s="45" t="s">
        <v>74</v>
      </c>
      <c r="E40" s="45" t="s">
        <v>124</v>
      </c>
      <c r="F40" s="42">
        <v>87</v>
      </c>
    </row>
    <row r="41" spans="1:6" s="43" customFormat="1">
      <c r="A41" s="181" t="s">
        <v>86</v>
      </c>
      <c r="B41" s="181"/>
      <c r="C41" s="181"/>
      <c r="D41" s="181"/>
      <c r="E41" s="181"/>
      <c r="F41" s="181"/>
    </row>
    <row r="42" spans="1:6" s="43" customFormat="1">
      <c r="A42" s="181" t="s">
        <v>60</v>
      </c>
      <c r="B42" s="181"/>
      <c r="C42" s="181"/>
      <c r="D42" s="181"/>
      <c r="E42" s="181"/>
      <c r="F42" s="181"/>
    </row>
    <row r="43" spans="1:6" s="43" customFormat="1" ht="24">
      <c r="A43" s="35" t="s">
        <v>61</v>
      </c>
      <c r="B43" s="35" t="s">
        <v>62</v>
      </c>
      <c r="C43" s="35" t="s">
        <v>63</v>
      </c>
      <c r="D43" s="35" t="s">
        <v>64</v>
      </c>
      <c r="E43" s="35" t="s">
        <v>65</v>
      </c>
      <c r="F43" s="35" t="s">
        <v>66</v>
      </c>
    </row>
    <row r="44" spans="1:6" s="43" customFormat="1" ht="162">
      <c r="A44" s="54" t="s">
        <v>123</v>
      </c>
      <c r="B44" s="138" t="s">
        <v>122</v>
      </c>
      <c r="C44" s="74" t="s">
        <v>121</v>
      </c>
      <c r="D44" s="45" t="s">
        <v>74</v>
      </c>
      <c r="E44" s="45" t="s">
        <v>88</v>
      </c>
      <c r="F44" s="42">
        <v>87</v>
      </c>
    </row>
    <row r="45" spans="1:6" s="43" customFormat="1" ht="202.5">
      <c r="A45" s="54" t="s">
        <v>120</v>
      </c>
      <c r="B45" s="138" t="s">
        <v>1053</v>
      </c>
      <c r="C45" s="74" t="s">
        <v>118</v>
      </c>
      <c r="D45" s="45" t="s">
        <v>74</v>
      </c>
      <c r="E45" s="45" t="s">
        <v>79</v>
      </c>
      <c r="F45" s="42">
        <v>87</v>
      </c>
    </row>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4">
    <mergeCell ref="A42:F42"/>
    <mergeCell ref="A14:F14"/>
    <mergeCell ref="A17:F17"/>
    <mergeCell ref="A18:F18"/>
    <mergeCell ref="A21:F21"/>
    <mergeCell ref="A22:F22"/>
    <mergeCell ref="A24:A25"/>
    <mergeCell ref="A27:F27"/>
    <mergeCell ref="A28:F28"/>
    <mergeCell ref="A34:F34"/>
    <mergeCell ref="A35:F35"/>
    <mergeCell ref="A41:F41"/>
    <mergeCell ref="A13:F13"/>
    <mergeCell ref="B1:F1"/>
    <mergeCell ref="A3:F3"/>
    <mergeCell ref="B4:F4"/>
    <mergeCell ref="B5:F5"/>
    <mergeCell ref="B6:F6"/>
    <mergeCell ref="B7:F7"/>
    <mergeCell ref="A8:E8"/>
    <mergeCell ref="A9:F9"/>
    <mergeCell ref="B10:F10"/>
    <mergeCell ref="A11:F11"/>
    <mergeCell ref="A12:F12"/>
  </mergeCells>
  <conditionalFormatting sqref="D24:D25 D30:D33 D37:D40 D44:D45">
    <cfRule type="cellIs" dxfId="107" priority="12" operator="equal">
      <formula>"Seleccionar"</formula>
    </cfRule>
  </conditionalFormatting>
  <conditionalFormatting sqref="C24:C26">
    <cfRule type="cellIs" dxfId="106" priority="11" operator="equal">
      <formula>"Seleccionar"</formula>
    </cfRule>
  </conditionalFormatting>
  <conditionalFormatting sqref="E24">
    <cfRule type="cellIs" dxfId="105" priority="10" operator="equal">
      <formula>"Seleccionar"</formula>
    </cfRule>
  </conditionalFormatting>
  <conditionalFormatting sqref="E25">
    <cfRule type="cellIs" dxfId="104" priority="9" operator="equal">
      <formula>"Seleccionar"</formula>
    </cfRule>
  </conditionalFormatting>
  <conditionalFormatting sqref="D26">
    <cfRule type="cellIs" dxfId="103" priority="8" operator="equal">
      <formula>"Seleccionar"</formula>
    </cfRule>
  </conditionalFormatting>
  <conditionalFormatting sqref="E31">
    <cfRule type="cellIs" dxfId="102" priority="6" operator="equal">
      <formula>"Seleccionar"</formula>
    </cfRule>
  </conditionalFormatting>
  <conditionalFormatting sqref="E30">
    <cfRule type="cellIs" dxfId="101" priority="7" operator="equal">
      <formula>"Seleccionar"</formula>
    </cfRule>
  </conditionalFormatting>
  <conditionalFormatting sqref="E40 E44:E45">
    <cfRule type="cellIs" dxfId="100" priority="1" operator="equal">
      <formula>"Seleccionar"</formula>
    </cfRule>
  </conditionalFormatting>
  <conditionalFormatting sqref="E32">
    <cfRule type="cellIs" dxfId="99" priority="5" operator="equal">
      <formula>"Seleccionar"</formula>
    </cfRule>
  </conditionalFormatting>
  <conditionalFormatting sqref="E33">
    <cfRule type="cellIs" dxfId="98" priority="4" operator="equal">
      <formula>"Seleccionar"</formula>
    </cfRule>
  </conditionalFormatting>
  <conditionalFormatting sqref="E37:E38">
    <cfRule type="cellIs" dxfId="97" priority="3" operator="equal">
      <formula>"Seleccionar"</formula>
    </cfRule>
  </conditionalFormatting>
  <conditionalFormatting sqref="E39">
    <cfRule type="cellIs" dxfId="96"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20" max="5" man="1"/>
    <brk id="26" max="5" man="1"/>
    <brk id="33" max="5" man="1"/>
    <brk id="40"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6"/>
  <sheetViews>
    <sheetView view="pageBreakPreview" zoomScale="80" zoomScaleNormal="100" zoomScaleSheetLayoutView="80" workbookViewId="0"/>
  </sheetViews>
  <sheetFormatPr baseColWidth="10" defaultRowHeight="15"/>
  <cols>
    <col min="1" max="1" width="48.42578125" customWidth="1"/>
    <col min="2" max="3" width="45.7109375" bestFit="1" customWidth="1"/>
    <col min="4" max="4" width="34.42578125" customWidth="1"/>
    <col min="5" max="5" width="27.42578125" customWidth="1"/>
    <col min="7" max="7" width="28.140625" customWidth="1"/>
  </cols>
  <sheetData>
    <row r="2" spans="1:5" ht="64.5" customHeight="1" thickBot="1">
      <c r="A2" s="1" t="s">
        <v>40</v>
      </c>
      <c r="B2" s="161" t="s">
        <v>0</v>
      </c>
      <c r="C2" s="161"/>
      <c r="D2" s="161"/>
      <c r="E2" s="161"/>
    </row>
    <row r="3" spans="1:5" ht="15.75" thickTop="1"/>
    <row r="6" spans="1:5" ht="20.25" customHeight="1">
      <c r="A6" s="169" t="s">
        <v>15</v>
      </c>
      <c r="B6" s="170"/>
      <c r="C6" s="170"/>
      <c r="D6" s="170"/>
      <c r="E6" s="170"/>
    </row>
    <row r="7" spans="1:5" ht="20.25" customHeight="1">
      <c r="A7" s="170"/>
      <c r="B7" s="170"/>
      <c r="C7" s="170"/>
      <c r="D7" s="170"/>
      <c r="E7" s="170"/>
    </row>
    <row r="8" spans="1:5" ht="20.25" customHeight="1">
      <c r="A8" s="170"/>
      <c r="B8" s="170"/>
      <c r="C8" s="170"/>
      <c r="D8" s="170"/>
      <c r="E8" s="170"/>
    </row>
    <row r="9" spans="1:5" ht="25.5" customHeight="1">
      <c r="A9" s="170"/>
      <c r="B9" s="170"/>
      <c r="C9" s="170"/>
      <c r="D9" s="170"/>
      <c r="E9" s="170"/>
    </row>
    <row r="12" spans="1:5" ht="18" customHeight="1">
      <c r="A12" s="209"/>
      <c r="B12" s="209"/>
      <c r="C12" s="209"/>
      <c r="D12" s="209"/>
      <c r="E12" s="209"/>
    </row>
    <row r="13" spans="1:5" ht="48" customHeight="1">
      <c r="A13" s="210" t="s">
        <v>16</v>
      </c>
      <c r="B13" s="210"/>
      <c r="C13" s="17">
        <f>207202010</f>
        <v>207202010</v>
      </c>
      <c r="D13" s="18"/>
      <c r="E13" s="18"/>
    </row>
    <row r="14" spans="1:5" s="9" customFormat="1" ht="24">
      <c r="A14" s="19"/>
      <c r="B14" s="20"/>
      <c r="C14" s="19"/>
      <c r="D14" s="7"/>
      <c r="E14" s="7"/>
    </row>
    <row r="15" spans="1:5" s="9" customFormat="1" ht="24">
      <c r="A15" s="7"/>
      <c r="B15" s="21"/>
      <c r="C15" s="7"/>
      <c r="D15" s="7"/>
      <c r="E15" s="7"/>
    </row>
    <row r="16" spans="1:5" s="10" customFormat="1" ht="36" customHeight="1">
      <c r="A16" s="172" t="s">
        <v>6</v>
      </c>
      <c r="B16" s="172"/>
      <c r="C16" s="172"/>
      <c r="D16" s="172"/>
      <c r="E16" s="172"/>
    </row>
    <row r="17" spans="1:5" ht="18" customHeight="1">
      <c r="A17" s="174" t="s">
        <v>17</v>
      </c>
      <c r="B17" s="174"/>
      <c r="C17" s="174"/>
      <c r="D17" s="174"/>
      <c r="E17" s="174"/>
    </row>
    <row r="18" spans="1:5" ht="18">
      <c r="A18" s="174" t="s">
        <v>18</v>
      </c>
      <c r="B18" s="174"/>
      <c r="C18" s="174"/>
      <c r="D18" s="174"/>
      <c r="E18" s="174"/>
    </row>
    <row r="19" spans="1:5" s="22" customFormat="1" ht="18">
      <c r="A19" s="174" t="s">
        <v>19</v>
      </c>
      <c r="B19" s="174"/>
      <c r="C19" s="174"/>
      <c r="D19" s="174"/>
      <c r="E19" s="174"/>
    </row>
    <row r="20" spans="1:5" s="22" customFormat="1" ht="18">
      <c r="A20" s="174" t="s">
        <v>20</v>
      </c>
      <c r="B20" s="174"/>
      <c r="C20" s="174"/>
      <c r="D20" s="174"/>
      <c r="E20" s="174"/>
    </row>
    <row r="21" spans="1:5" s="22" customFormat="1" ht="18">
      <c r="A21" s="174" t="s">
        <v>21</v>
      </c>
      <c r="B21" s="174"/>
      <c r="C21" s="174"/>
      <c r="D21" s="174"/>
      <c r="E21" s="174"/>
    </row>
    <row r="22" spans="1:5" s="22" customFormat="1" ht="18">
      <c r="A22" s="174" t="s">
        <v>22</v>
      </c>
      <c r="B22" s="174"/>
      <c r="C22" s="174"/>
      <c r="D22" s="174"/>
      <c r="E22" s="174"/>
    </row>
    <row r="23" spans="1:5" s="22" customFormat="1" ht="18">
      <c r="A23" s="174" t="s">
        <v>23</v>
      </c>
      <c r="B23" s="174"/>
      <c r="C23" s="174"/>
      <c r="D23" s="174"/>
      <c r="E23" s="174"/>
    </row>
    <row r="24" spans="1:5" s="22" customFormat="1"/>
    <row r="25" spans="1:5" s="22" customFormat="1"/>
    <row r="26" spans="1:5" s="22" customFormat="1"/>
  </sheetData>
  <mergeCells count="12">
    <mergeCell ref="A23:E23"/>
    <mergeCell ref="B2:E2"/>
    <mergeCell ref="A6:E9"/>
    <mergeCell ref="A12:E12"/>
    <mergeCell ref="A13:B13"/>
    <mergeCell ref="A16:E16"/>
    <mergeCell ref="A17:E17"/>
    <mergeCell ref="A18:E18"/>
    <mergeCell ref="A19:E19"/>
    <mergeCell ref="A20:E20"/>
    <mergeCell ref="A21:E21"/>
    <mergeCell ref="A22:E22"/>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topLeftCell="A29"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6.855468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809</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810</v>
      </c>
      <c r="C7" s="175"/>
      <c r="D7" s="175"/>
      <c r="E7" s="175"/>
      <c r="F7" s="176"/>
    </row>
    <row r="8" spans="1:119" s="27" customFormat="1" ht="16.5">
      <c r="A8" s="182" t="s">
        <v>482</v>
      </c>
      <c r="B8" s="182"/>
      <c r="C8" s="182"/>
      <c r="D8" s="182"/>
      <c r="E8" s="182"/>
      <c r="F8" s="141">
        <f>'[1]E-002'!C13</f>
        <v>207202010</v>
      </c>
    </row>
    <row r="9" spans="1:119" s="27" customFormat="1" ht="16.5">
      <c r="A9" s="179" t="s">
        <v>55</v>
      </c>
      <c r="B9" s="179"/>
      <c r="C9" s="179"/>
      <c r="D9" s="179"/>
      <c r="E9" s="179"/>
      <c r="F9" s="180"/>
    </row>
    <row r="10" spans="1:119" s="27" customFormat="1" ht="25.5" customHeight="1">
      <c r="A10" s="31" t="s">
        <v>56</v>
      </c>
      <c r="B10" s="211" t="s">
        <v>811</v>
      </c>
      <c r="C10" s="211"/>
      <c r="D10" s="211"/>
      <c r="E10" s="211"/>
      <c r="F10" s="211"/>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4" customFormat="1" ht="24">
      <c r="A15" s="35" t="s">
        <v>61</v>
      </c>
      <c r="B15" s="35" t="s">
        <v>62</v>
      </c>
      <c r="C15" s="35" t="s">
        <v>63</v>
      </c>
      <c r="D15" s="35" t="s">
        <v>64</v>
      </c>
      <c r="E15" s="35" t="s">
        <v>65</v>
      </c>
      <c r="F15" s="35" t="s">
        <v>66</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row>
    <row r="16" spans="1:119" s="34" customFormat="1" ht="256.5">
      <c r="A16" s="194" t="s">
        <v>812</v>
      </c>
      <c r="B16" s="138" t="s">
        <v>813</v>
      </c>
      <c r="C16" s="56" t="s">
        <v>814</v>
      </c>
      <c r="D16" s="41" t="s">
        <v>74</v>
      </c>
      <c r="E16" s="41" t="s">
        <v>108</v>
      </c>
      <c r="F16" s="42">
        <v>85</v>
      </c>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row>
    <row r="17" spans="1:119" s="43" customFormat="1" ht="279.75" customHeight="1">
      <c r="A17" s="195"/>
      <c r="B17" s="75" t="s">
        <v>815</v>
      </c>
      <c r="C17" s="40" t="s">
        <v>816</v>
      </c>
      <c r="D17" s="41" t="s">
        <v>74</v>
      </c>
      <c r="E17" s="41" t="s">
        <v>70</v>
      </c>
      <c r="F17" s="42">
        <v>30</v>
      </c>
    </row>
    <row r="18" spans="1:119" s="34" customFormat="1" ht="16.5">
      <c r="A18" s="181" t="s">
        <v>71</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4" customFormat="1" ht="16.5">
      <c r="A19" s="181" t="s">
        <v>60</v>
      </c>
      <c r="B19" s="181"/>
      <c r="C19" s="181"/>
      <c r="D19" s="181"/>
      <c r="E19" s="181"/>
      <c r="F19" s="181"/>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7" customFormat="1" ht="24">
      <c r="A20" s="35" t="s">
        <v>61</v>
      </c>
      <c r="B20" s="35" t="s">
        <v>62</v>
      </c>
      <c r="C20" s="35" t="s">
        <v>63</v>
      </c>
      <c r="D20" s="35" t="s">
        <v>64</v>
      </c>
      <c r="E20" s="35" t="s">
        <v>65</v>
      </c>
      <c r="F20" s="35" t="s">
        <v>66</v>
      </c>
    </row>
    <row r="21" spans="1:119" s="43" customFormat="1" ht="243">
      <c r="A21" s="138" t="s">
        <v>817</v>
      </c>
      <c r="B21" s="138" t="s">
        <v>818</v>
      </c>
      <c r="C21" s="45" t="s">
        <v>819</v>
      </c>
      <c r="D21" s="41" t="s">
        <v>74</v>
      </c>
      <c r="E21" s="41" t="s">
        <v>70</v>
      </c>
      <c r="F21" s="42">
        <v>50</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5" t="s">
        <v>66</v>
      </c>
    </row>
    <row r="25" spans="1:119" s="43" customFormat="1" ht="229.5">
      <c r="A25" s="136" t="s">
        <v>820</v>
      </c>
      <c r="B25" s="138" t="s">
        <v>821</v>
      </c>
      <c r="C25" s="45" t="s">
        <v>822</v>
      </c>
      <c r="D25" s="41" t="s">
        <v>74</v>
      </c>
      <c r="E25" s="41" t="s">
        <v>79</v>
      </c>
      <c r="F25" s="42">
        <v>30</v>
      </c>
    </row>
    <row r="26" spans="1:119" s="34" customFormat="1" ht="16.5">
      <c r="A26" s="181" t="s">
        <v>86</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5" t="s">
        <v>66</v>
      </c>
    </row>
    <row r="29" spans="1:119" s="43" customFormat="1" ht="234.75" customHeight="1">
      <c r="A29" s="136" t="s">
        <v>823</v>
      </c>
      <c r="B29" s="138" t="s">
        <v>824</v>
      </c>
      <c r="C29" s="74" t="s">
        <v>825</v>
      </c>
      <c r="D29" s="142" t="s">
        <v>74</v>
      </c>
      <c r="E29" s="142" t="s">
        <v>79</v>
      </c>
      <c r="F29" s="42">
        <v>100</v>
      </c>
    </row>
    <row r="30" spans="1:119" s="43" customFormat="1" ht="89.25" customHeight="1">
      <c r="A30" s="54" t="s">
        <v>826</v>
      </c>
      <c r="B30" s="138" t="s">
        <v>827</v>
      </c>
      <c r="C30" s="74" t="s">
        <v>828</v>
      </c>
      <c r="D30" s="142" t="s">
        <v>74</v>
      </c>
      <c r="E30" s="142" t="s">
        <v>79</v>
      </c>
      <c r="F30" s="42">
        <v>100</v>
      </c>
    </row>
    <row r="31" spans="1:119" s="43" customFormat="1" ht="107.25" customHeight="1">
      <c r="A31" s="54" t="s">
        <v>829</v>
      </c>
      <c r="B31" s="138" t="s">
        <v>830</v>
      </c>
      <c r="C31" s="47" t="s">
        <v>831</v>
      </c>
      <c r="D31" s="142" t="s">
        <v>74</v>
      </c>
      <c r="E31" s="142" t="s">
        <v>79</v>
      </c>
      <c r="F31" s="42">
        <v>100</v>
      </c>
    </row>
    <row r="32" spans="1:119"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0">
    <mergeCell ref="A26:F26"/>
    <mergeCell ref="A27:F27"/>
    <mergeCell ref="A14:F14"/>
    <mergeCell ref="A16:A17"/>
    <mergeCell ref="A18:F18"/>
    <mergeCell ref="A19:F19"/>
    <mergeCell ref="A22:F22"/>
    <mergeCell ref="A23:F23"/>
    <mergeCell ref="A13:F13"/>
    <mergeCell ref="B1:F1"/>
    <mergeCell ref="A3:F3"/>
    <mergeCell ref="B4:F4"/>
    <mergeCell ref="B5:F5"/>
    <mergeCell ref="B6:F6"/>
    <mergeCell ref="B7:F7"/>
    <mergeCell ref="A8:E8"/>
    <mergeCell ref="A9:F9"/>
    <mergeCell ref="B10:F10"/>
    <mergeCell ref="A11:F11"/>
    <mergeCell ref="A12:F12"/>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2" manualBreakCount="2">
    <brk id="17" max="5" man="1"/>
    <brk id="25"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9"/>
  <sheetViews>
    <sheetView view="pageBreakPreview" topLeftCell="A45"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117</v>
      </c>
      <c r="C4" s="175"/>
      <c r="D4" s="175"/>
      <c r="E4" s="175"/>
      <c r="F4" s="176"/>
    </row>
    <row r="5" spans="1:119" s="27" customFormat="1" ht="16.5">
      <c r="A5" s="31" t="s">
        <v>49</v>
      </c>
      <c r="B5" s="175" t="s">
        <v>832</v>
      </c>
      <c r="C5" s="175"/>
      <c r="D5" s="175"/>
      <c r="E5" s="175"/>
      <c r="F5" s="176"/>
    </row>
    <row r="6" spans="1:119" s="27" customFormat="1" ht="16.5">
      <c r="A6" s="31" t="s">
        <v>51</v>
      </c>
      <c r="B6" s="175" t="s">
        <v>52</v>
      </c>
      <c r="C6" s="175"/>
      <c r="D6" s="175"/>
      <c r="E6" s="175"/>
      <c r="F6" s="175"/>
    </row>
    <row r="7" spans="1:119" s="27" customFormat="1" ht="16.5">
      <c r="A7" s="31" t="s">
        <v>53</v>
      </c>
      <c r="B7" s="175" t="s">
        <v>1077</v>
      </c>
      <c r="C7" s="175"/>
      <c r="D7" s="175"/>
      <c r="E7" s="175"/>
      <c r="F7" s="176"/>
    </row>
    <row r="8" spans="1:119" s="27" customFormat="1" ht="16.5">
      <c r="A8" s="182" t="s">
        <v>482</v>
      </c>
      <c r="B8" s="182"/>
      <c r="C8" s="182"/>
      <c r="D8" s="182"/>
      <c r="E8" s="182"/>
      <c r="F8" s="57">
        <f>'[1]E-002'!C13</f>
        <v>207202010</v>
      </c>
    </row>
    <row r="9" spans="1:119" s="27" customFormat="1" ht="16.5">
      <c r="A9" s="179" t="s">
        <v>55</v>
      </c>
      <c r="B9" s="179"/>
      <c r="C9" s="179"/>
      <c r="D9" s="179"/>
      <c r="E9" s="179"/>
      <c r="F9" s="180"/>
    </row>
    <row r="10" spans="1:119" s="27" customFormat="1" ht="33.75" customHeight="1">
      <c r="A10" s="31" t="s">
        <v>56</v>
      </c>
      <c r="B10" s="183" t="s">
        <v>833</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409.5">
      <c r="A16" s="138" t="s">
        <v>834</v>
      </c>
      <c r="B16" s="138" t="s">
        <v>835</v>
      </c>
      <c r="C16" s="41" t="s">
        <v>836</v>
      </c>
      <c r="D16" s="41" t="s">
        <v>110</v>
      </c>
      <c r="E16" s="41" t="s">
        <v>113</v>
      </c>
      <c r="F16" s="60">
        <v>80</v>
      </c>
    </row>
    <row r="17" spans="1:119" s="34" customFormat="1" ht="16.5">
      <c r="A17" s="213" t="s">
        <v>71</v>
      </c>
      <c r="B17" s="213"/>
      <c r="C17" s="213"/>
      <c r="D17" s="213"/>
      <c r="E17" s="213"/>
      <c r="F17" s="21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213" t="s">
        <v>60</v>
      </c>
      <c r="B18" s="213"/>
      <c r="C18" s="213"/>
      <c r="D18" s="213"/>
      <c r="E18" s="213"/>
      <c r="F18" s="21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143" t="s">
        <v>61</v>
      </c>
      <c r="B19" s="143" t="s">
        <v>62</v>
      </c>
      <c r="C19" s="143" t="s">
        <v>63</v>
      </c>
      <c r="D19" s="143" t="s">
        <v>64</v>
      </c>
      <c r="E19" s="143" t="s">
        <v>65</v>
      </c>
      <c r="F19" s="143" t="s">
        <v>66</v>
      </c>
    </row>
    <row r="20" spans="1:119" s="43" customFormat="1" ht="299.25" customHeight="1">
      <c r="A20" s="138" t="s">
        <v>837</v>
      </c>
      <c r="B20" s="138" t="s">
        <v>838</v>
      </c>
      <c r="C20" s="44" t="s">
        <v>839</v>
      </c>
      <c r="D20" s="45" t="s">
        <v>74</v>
      </c>
      <c r="E20" s="41" t="s">
        <v>70</v>
      </c>
      <c r="F20" s="60">
        <v>80</v>
      </c>
    </row>
    <row r="21" spans="1:119" s="34" customFormat="1" ht="16.5">
      <c r="A21" s="213" t="s">
        <v>77</v>
      </c>
      <c r="B21" s="213"/>
      <c r="C21" s="213"/>
      <c r="D21" s="213"/>
      <c r="E21" s="213"/>
      <c r="F21" s="21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213" t="s">
        <v>60</v>
      </c>
      <c r="B22" s="213"/>
      <c r="C22" s="213"/>
      <c r="D22" s="213"/>
      <c r="E22" s="213"/>
      <c r="F22" s="21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143" t="s">
        <v>61</v>
      </c>
      <c r="B23" s="143" t="s">
        <v>62</v>
      </c>
      <c r="C23" s="143" t="s">
        <v>63</v>
      </c>
      <c r="D23" s="143" t="s">
        <v>64</v>
      </c>
      <c r="E23" s="143" t="s">
        <v>65</v>
      </c>
      <c r="F23" s="143" t="s">
        <v>66</v>
      </c>
    </row>
    <row r="24" spans="1:119" s="43" customFormat="1" ht="195.75" customHeight="1">
      <c r="A24" s="46" t="s">
        <v>840</v>
      </c>
      <c r="B24" s="138" t="s">
        <v>841</v>
      </c>
      <c r="C24" s="45" t="s">
        <v>842</v>
      </c>
      <c r="D24" s="45" t="s">
        <v>74</v>
      </c>
      <c r="E24" s="41" t="s">
        <v>79</v>
      </c>
      <c r="F24" s="60">
        <v>100</v>
      </c>
    </row>
    <row r="25" spans="1:119" s="43" customFormat="1" ht="162">
      <c r="A25" s="46" t="s">
        <v>843</v>
      </c>
      <c r="B25" s="138" t="s">
        <v>844</v>
      </c>
      <c r="C25" s="45" t="s">
        <v>845</v>
      </c>
      <c r="D25" s="45" t="s">
        <v>74</v>
      </c>
      <c r="E25" s="41" t="s">
        <v>70</v>
      </c>
      <c r="F25" s="60">
        <v>100</v>
      </c>
    </row>
    <row r="26" spans="1:119" s="34" customFormat="1" ht="16.5">
      <c r="A26" s="213" t="s">
        <v>86</v>
      </c>
      <c r="B26" s="213"/>
      <c r="C26" s="213"/>
      <c r="D26" s="213"/>
      <c r="E26" s="213"/>
      <c r="F26" s="21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213" t="s">
        <v>60</v>
      </c>
      <c r="B27" s="213"/>
      <c r="C27" s="213"/>
      <c r="D27" s="213"/>
      <c r="E27" s="213"/>
      <c r="F27" s="21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143" t="s">
        <v>61</v>
      </c>
      <c r="B28" s="143" t="s">
        <v>62</v>
      </c>
      <c r="C28" s="143" t="s">
        <v>63</v>
      </c>
      <c r="D28" s="143" t="s">
        <v>64</v>
      </c>
      <c r="E28" s="143" t="s">
        <v>65</v>
      </c>
      <c r="F28" s="143" t="s">
        <v>66</v>
      </c>
    </row>
    <row r="29" spans="1:119" s="43" customFormat="1" ht="173.25" customHeight="1">
      <c r="A29" s="46" t="s">
        <v>846</v>
      </c>
      <c r="B29" s="138" t="s">
        <v>847</v>
      </c>
      <c r="C29" s="74" t="s">
        <v>848</v>
      </c>
      <c r="D29" s="45" t="s">
        <v>74</v>
      </c>
      <c r="E29" s="41" t="s">
        <v>228</v>
      </c>
      <c r="F29" s="60">
        <v>95</v>
      </c>
    </row>
    <row r="30" spans="1:119" s="43" customFormat="1" ht="180" customHeight="1">
      <c r="A30" s="54" t="s">
        <v>849</v>
      </c>
      <c r="B30" s="138" t="s">
        <v>850</v>
      </c>
      <c r="C30" s="74" t="s">
        <v>851</v>
      </c>
      <c r="D30" s="45" t="s">
        <v>852</v>
      </c>
      <c r="E30" s="41" t="s">
        <v>88</v>
      </c>
      <c r="F30" s="60">
        <v>6</v>
      </c>
    </row>
    <row r="31" spans="1:119" s="43" customFormat="1" ht="144.75" customHeight="1">
      <c r="A31" s="54" t="s">
        <v>853</v>
      </c>
      <c r="B31" s="138" t="s">
        <v>854</v>
      </c>
      <c r="C31" s="74" t="s">
        <v>855</v>
      </c>
      <c r="D31" s="45" t="s">
        <v>856</v>
      </c>
      <c r="E31" s="41" t="s">
        <v>79</v>
      </c>
      <c r="F31" s="60">
        <v>2</v>
      </c>
    </row>
    <row r="32" spans="1:119" s="43" customFormat="1" ht="135">
      <c r="A32" s="144" t="s">
        <v>857</v>
      </c>
      <c r="B32" s="144" t="s">
        <v>858</v>
      </c>
      <c r="C32" s="45" t="s">
        <v>859</v>
      </c>
      <c r="D32" s="45" t="s">
        <v>74</v>
      </c>
      <c r="E32" s="41" t="s">
        <v>88</v>
      </c>
      <c r="F32" s="60">
        <v>100</v>
      </c>
    </row>
    <row r="33" spans="1:119" s="43" customFormat="1" ht="148.5" customHeight="1">
      <c r="A33" s="144" t="s">
        <v>860</v>
      </c>
      <c r="B33" s="144" t="s">
        <v>861</v>
      </c>
      <c r="C33" s="45" t="s">
        <v>862</v>
      </c>
      <c r="D33" s="45" t="s">
        <v>74</v>
      </c>
      <c r="E33" s="41" t="s">
        <v>88</v>
      </c>
      <c r="F33" s="60">
        <v>100</v>
      </c>
    </row>
    <row r="34" spans="1:119" s="34" customFormat="1" ht="16.5">
      <c r="A34" s="213" t="s">
        <v>86</v>
      </c>
      <c r="B34" s="213"/>
      <c r="C34" s="213"/>
      <c r="D34" s="213"/>
      <c r="E34" s="213"/>
      <c r="F34" s="21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213" t="s">
        <v>60</v>
      </c>
      <c r="B35" s="213"/>
      <c r="C35" s="213"/>
      <c r="D35" s="213"/>
      <c r="E35" s="213"/>
      <c r="F35" s="21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43" customFormat="1" ht="22.5" customHeight="1">
      <c r="A36" s="143" t="s">
        <v>61</v>
      </c>
      <c r="B36" s="143" t="s">
        <v>62</v>
      </c>
      <c r="C36" s="143" t="s">
        <v>63</v>
      </c>
      <c r="D36" s="143" t="s">
        <v>64</v>
      </c>
      <c r="E36" s="143" t="s">
        <v>65</v>
      </c>
      <c r="F36" s="143" t="s">
        <v>66</v>
      </c>
    </row>
    <row r="37" spans="1:119" s="43" customFormat="1" ht="94.5" customHeight="1">
      <c r="A37" s="144" t="s">
        <v>863</v>
      </c>
      <c r="B37" s="44" t="s">
        <v>864</v>
      </c>
      <c r="C37" s="45" t="s">
        <v>865</v>
      </c>
      <c r="D37" s="45" t="s">
        <v>866</v>
      </c>
      <c r="E37" s="41" t="s">
        <v>88</v>
      </c>
      <c r="F37" s="60">
        <v>12</v>
      </c>
    </row>
    <row r="38" spans="1:119" s="43" customFormat="1" ht="150.75" customHeight="1">
      <c r="A38" s="144" t="s">
        <v>867</v>
      </c>
      <c r="B38" s="44" t="s">
        <v>868</v>
      </c>
      <c r="C38" s="45" t="s">
        <v>869</v>
      </c>
      <c r="D38" s="45" t="s">
        <v>74</v>
      </c>
      <c r="E38" s="41" t="s">
        <v>124</v>
      </c>
      <c r="F38" s="60">
        <v>100</v>
      </c>
    </row>
    <row r="39" spans="1:119" s="43" customFormat="1" ht="168.75" customHeight="1">
      <c r="A39" s="144" t="s">
        <v>870</v>
      </c>
      <c r="B39" s="44" t="s">
        <v>871</v>
      </c>
      <c r="C39" s="45" t="s">
        <v>872</v>
      </c>
      <c r="D39" s="45" t="s">
        <v>74</v>
      </c>
      <c r="E39" s="41" t="s">
        <v>124</v>
      </c>
      <c r="F39" s="60">
        <v>100</v>
      </c>
    </row>
    <row r="40" spans="1:119" s="43" customFormat="1" ht="175.5">
      <c r="A40" s="144" t="s">
        <v>873</v>
      </c>
      <c r="B40" s="44" t="s">
        <v>874</v>
      </c>
      <c r="C40" s="45" t="s">
        <v>875</v>
      </c>
      <c r="D40" s="45" t="s">
        <v>74</v>
      </c>
      <c r="E40" s="41" t="s">
        <v>124</v>
      </c>
      <c r="F40" s="60">
        <v>100</v>
      </c>
    </row>
    <row r="41" spans="1:119" s="34" customFormat="1" ht="16.5">
      <c r="A41" s="213" t="s">
        <v>86</v>
      </c>
      <c r="B41" s="213"/>
      <c r="C41" s="213"/>
      <c r="D41" s="213"/>
      <c r="E41" s="213"/>
      <c r="F41" s="21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213" t="s">
        <v>60</v>
      </c>
      <c r="B42" s="213"/>
      <c r="C42" s="213"/>
      <c r="D42" s="213"/>
      <c r="E42" s="213"/>
      <c r="F42" s="21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43" customFormat="1" ht="24">
      <c r="A43" s="143" t="s">
        <v>61</v>
      </c>
      <c r="B43" s="143" t="s">
        <v>62</v>
      </c>
      <c r="C43" s="143" t="s">
        <v>63</v>
      </c>
      <c r="D43" s="143" t="s">
        <v>64</v>
      </c>
      <c r="E43" s="143" t="s">
        <v>65</v>
      </c>
      <c r="F43" s="143" t="s">
        <v>66</v>
      </c>
    </row>
    <row r="44" spans="1:119" s="43" customFormat="1" ht="325.5" customHeight="1">
      <c r="A44" s="144" t="s">
        <v>876</v>
      </c>
      <c r="B44" s="144" t="s">
        <v>877</v>
      </c>
      <c r="C44" s="45" t="s">
        <v>878</v>
      </c>
      <c r="D44" s="45" t="s">
        <v>74</v>
      </c>
      <c r="E44" s="41" t="s">
        <v>79</v>
      </c>
      <c r="F44" s="60">
        <v>80</v>
      </c>
    </row>
    <row r="45" spans="1:119" s="43" customFormat="1" ht="134.25" customHeight="1">
      <c r="A45" s="187" t="s">
        <v>879</v>
      </c>
      <c r="B45" s="144" t="s">
        <v>880</v>
      </c>
      <c r="C45" s="45" t="s">
        <v>98</v>
      </c>
      <c r="D45" s="45" t="s">
        <v>74</v>
      </c>
      <c r="E45" s="41" t="s">
        <v>88</v>
      </c>
      <c r="F45" s="60">
        <v>100</v>
      </c>
    </row>
    <row r="46" spans="1:119" s="43" customFormat="1" ht="219" customHeight="1">
      <c r="A46" s="212"/>
      <c r="B46" s="144" t="s">
        <v>881</v>
      </c>
      <c r="C46" s="145" t="s">
        <v>882</v>
      </c>
      <c r="D46" s="45" t="s">
        <v>74</v>
      </c>
      <c r="E46" s="41" t="s">
        <v>88</v>
      </c>
      <c r="F46" s="60">
        <v>100</v>
      </c>
    </row>
    <row r="47" spans="1:119" s="43" customFormat="1">
      <c r="A47" s="146"/>
      <c r="B47" s="146"/>
      <c r="C47" s="146"/>
      <c r="D47" s="146"/>
      <c r="E47" s="146"/>
      <c r="F47" s="146"/>
    </row>
    <row r="48" spans="1:119" s="43" customFormat="1">
      <c r="A48" s="146"/>
      <c r="B48" s="146"/>
      <c r="C48" s="146"/>
      <c r="D48" s="146"/>
      <c r="E48" s="146"/>
      <c r="F48" s="146"/>
    </row>
    <row r="49" spans="1:6" s="43" customFormat="1">
      <c r="A49" s="146"/>
      <c r="B49" s="146"/>
      <c r="C49" s="146"/>
      <c r="D49" s="146"/>
      <c r="E49" s="146"/>
      <c r="F49" s="146"/>
    </row>
    <row r="50" spans="1:6" s="43" customFormat="1">
      <c r="A50" s="146"/>
      <c r="B50" s="146"/>
      <c r="C50" s="146"/>
      <c r="D50" s="146"/>
      <c r="E50" s="146"/>
      <c r="F50" s="146"/>
    </row>
    <row r="51" spans="1:6" s="43" customFormat="1">
      <c r="A51" s="146"/>
      <c r="B51" s="146"/>
      <c r="C51" s="146"/>
      <c r="D51" s="146"/>
      <c r="E51" s="146"/>
      <c r="F51" s="146"/>
    </row>
    <row r="52" spans="1:6" s="43" customFormat="1">
      <c r="A52" s="146"/>
      <c r="B52" s="146"/>
      <c r="C52" s="146"/>
      <c r="D52" s="146"/>
      <c r="E52" s="146"/>
      <c r="F52" s="146"/>
    </row>
    <row r="53" spans="1:6" s="43" customFormat="1">
      <c r="A53" s="146"/>
      <c r="B53" s="146"/>
      <c r="C53" s="146"/>
      <c r="D53" s="146"/>
      <c r="E53" s="146"/>
      <c r="F53" s="146"/>
    </row>
    <row r="54" spans="1:6" s="43" customFormat="1">
      <c r="A54" s="146"/>
      <c r="B54" s="146"/>
      <c r="C54" s="146"/>
      <c r="D54" s="146"/>
      <c r="E54" s="146"/>
      <c r="F54" s="146"/>
    </row>
    <row r="55" spans="1:6" s="43" customFormat="1">
      <c r="A55" s="146"/>
      <c r="B55" s="146"/>
      <c r="C55" s="146"/>
      <c r="D55" s="146"/>
      <c r="E55" s="146"/>
      <c r="F55" s="146"/>
    </row>
    <row r="56" spans="1:6" s="43" customFormat="1">
      <c r="A56" s="146"/>
      <c r="B56" s="146"/>
      <c r="C56" s="146"/>
      <c r="D56" s="146"/>
      <c r="E56" s="146"/>
      <c r="F56" s="146"/>
    </row>
    <row r="57" spans="1:6" s="43" customFormat="1">
      <c r="A57" s="146"/>
      <c r="B57" s="146"/>
      <c r="C57" s="146"/>
      <c r="D57" s="146"/>
      <c r="E57" s="146"/>
      <c r="F57" s="146"/>
    </row>
    <row r="58" spans="1:6" s="43" customFormat="1">
      <c r="A58" s="146"/>
      <c r="B58" s="146"/>
      <c r="C58" s="146"/>
      <c r="D58" s="146"/>
      <c r="E58" s="146"/>
      <c r="F58" s="146"/>
    </row>
    <row r="59" spans="1:6" s="43" customFormat="1">
      <c r="A59" s="146"/>
      <c r="B59" s="146"/>
      <c r="C59" s="146"/>
      <c r="D59" s="146"/>
      <c r="E59" s="146"/>
      <c r="F59" s="146"/>
    </row>
    <row r="60" spans="1:6" s="43" customFormat="1">
      <c r="A60" s="146"/>
      <c r="B60" s="146"/>
      <c r="C60" s="146"/>
      <c r="D60" s="146"/>
      <c r="E60" s="146"/>
      <c r="F60" s="146"/>
    </row>
    <row r="61" spans="1:6" s="43" customFormat="1">
      <c r="A61" s="146"/>
      <c r="B61" s="146"/>
      <c r="C61" s="146"/>
      <c r="D61" s="146"/>
      <c r="E61" s="146"/>
      <c r="F61" s="146"/>
    </row>
    <row r="62" spans="1:6" s="43" customFormat="1">
      <c r="A62" s="146"/>
      <c r="B62" s="146"/>
      <c r="C62" s="146"/>
      <c r="D62" s="146"/>
      <c r="E62" s="146"/>
      <c r="F62" s="146"/>
    </row>
    <row r="63" spans="1:6" s="43" customFormat="1">
      <c r="A63" s="146"/>
      <c r="B63" s="146"/>
      <c r="C63" s="146"/>
      <c r="D63" s="146"/>
      <c r="E63" s="146"/>
      <c r="F63" s="146"/>
    </row>
    <row r="64" spans="1:6" s="43" customFormat="1">
      <c r="A64" s="146"/>
      <c r="B64" s="146"/>
      <c r="C64" s="146"/>
      <c r="D64" s="146"/>
      <c r="E64" s="146"/>
      <c r="F64" s="146"/>
    </row>
    <row r="65" spans="1:6" s="43" customFormat="1">
      <c r="A65" s="146"/>
      <c r="B65" s="146"/>
      <c r="C65" s="146"/>
      <c r="D65" s="146"/>
      <c r="E65" s="146"/>
      <c r="F65" s="146"/>
    </row>
    <row r="66" spans="1:6" s="43" customFormat="1">
      <c r="A66" s="146"/>
      <c r="B66" s="146"/>
      <c r="C66" s="146"/>
      <c r="D66" s="146"/>
      <c r="E66" s="146"/>
      <c r="F66" s="146"/>
    </row>
    <row r="67" spans="1:6" s="43" customFormat="1">
      <c r="A67" s="146"/>
      <c r="B67" s="146"/>
      <c r="C67" s="146"/>
      <c r="D67" s="146"/>
      <c r="E67" s="146"/>
      <c r="F67" s="146"/>
    </row>
    <row r="68" spans="1:6" s="43" customFormat="1"/>
    <row r="69" spans="1:6" s="43" customFormat="1"/>
    <row r="70" spans="1:6" s="43" customFormat="1"/>
    <row r="71" spans="1:6" s="43" customFormat="1"/>
    <row r="72" spans="1:6" s="43" customFormat="1"/>
    <row r="73" spans="1:6" s="43" customFormat="1"/>
    <row r="74" spans="1:6" s="43" customFormat="1"/>
    <row r="75" spans="1:6" s="43" customFormat="1"/>
    <row r="76" spans="1:6" s="43" customFormat="1"/>
    <row r="77" spans="1:6" s="43" customFormat="1"/>
    <row r="78" spans="1:6" s="43" customFormat="1"/>
    <row r="79" spans="1:6" s="43" customFormat="1"/>
    <row r="80" spans="1:6"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sheetData>
  <sheetProtection insertColumns="0" insertRows="0" deleteColumns="0" deleteRows="0" autoFilter="0" pivotTables="0"/>
  <mergeCells count="24">
    <mergeCell ref="A45:A46"/>
    <mergeCell ref="A14:F14"/>
    <mergeCell ref="A17:F17"/>
    <mergeCell ref="A18:F18"/>
    <mergeCell ref="A21:F21"/>
    <mergeCell ref="A22:F22"/>
    <mergeCell ref="A26:F26"/>
    <mergeCell ref="A27:F27"/>
    <mergeCell ref="A34:F34"/>
    <mergeCell ref="A35:F35"/>
    <mergeCell ref="A41:F41"/>
    <mergeCell ref="A42:F42"/>
    <mergeCell ref="A13:F13"/>
    <mergeCell ref="B1:F1"/>
    <mergeCell ref="A3:F3"/>
    <mergeCell ref="B4:F4"/>
    <mergeCell ref="B5:F5"/>
    <mergeCell ref="B6:F6"/>
    <mergeCell ref="B7:F7"/>
    <mergeCell ref="A8:E8"/>
    <mergeCell ref="A9:F9"/>
    <mergeCell ref="B10:F10"/>
    <mergeCell ref="A11:F11"/>
    <mergeCell ref="A12:F12"/>
  </mergeCells>
  <conditionalFormatting sqref="D20 D24:D25 D29:D31">
    <cfRule type="cellIs" dxfId="95" priority="2" operator="equal">
      <formula>"Seleccionar"</formula>
    </cfRule>
  </conditionalFormatting>
  <conditionalFormatting sqref="C24:C25">
    <cfRule type="cellIs" dxfId="94"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5" max="5" man="1"/>
    <brk id="33" max="5" man="1"/>
    <brk id="40"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16"/>
  <sheetViews>
    <sheetView view="pageBreakPreview" topLeftCell="A56"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5703125" style="52" customWidth="1"/>
    <col min="7" max="16384" width="10.85546875" style="52"/>
  </cols>
  <sheetData>
    <row r="1" spans="1:116" s="27" customFormat="1" ht="32.25" thickBot="1">
      <c r="A1" s="140" t="s">
        <v>40</v>
      </c>
      <c r="B1" s="177" t="s">
        <v>0</v>
      </c>
      <c r="C1" s="177"/>
      <c r="D1" s="177"/>
      <c r="E1" s="177"/>
      <c r="F1" s="178"/>
    </row>
    <row r="2" spans="1:116" s="27" customFormat="1" ht="17.25" thickTop="1">
      <c r="A2" s="28"/>
      <c r="B2" s="29"/>
      <c r="C2" s="29"/>
      <c r="D2" s="29"/>
      <c r="E2" s="29"/>
      <c r="F2" s="58"/>
    </row>
    <row r="3" spans="1:116" s="27" customFormat="1" ht="16.5">
      <c r="A3" s="179" t="s">
        <v>46</v>
      </c>
      <c r="B3" s="179"/>
      <c r="C3" s="179"/>
      <c r="D3" s="179"/>
      <c r="E3" s="179"/>
      <c r="F3" s="180"/>
    </row>
    <row r="4" spans="1:116" s="27" customFormat="1" ht="16.5">
      <c r="A4" s="31" t="s">
        <v>47</v>
      </c>
      <c r="B4" s="214" t="s">
        <v>340</v>
      </c>
      <c r="C4" s="214"/>
      <c r="D4" s="214"/>
      <c r="E4" s="214"/>
      <c r="F4" s="214"/>
    </row>
    <row r="5" spans="1:116" s="27" customFormat="1" ht="16.5">
      <c r="A5" s="31" t="s">
        <v>49</v>
      </c>
      <c r="B5" s="175" t="s">
        <v>161</v>
      </c>
      <c r="C5" s="175"/>
      <c r="D5" s="175"/>
      <c r="E5" s="175"/>
      <c r="F5" s="176"/>
    </row>
    <row r="6" spans="1:116" s="27" customFormat="1" ht="16.5">
      <c r="A6" s="31" t="s">
        <v>51</v>
      </c>
      <c r="B6" s="215" t="s">
        <v>52</v>
      </c>
      <c r="C6" s="215"/>
      <c r="D6" s="215"/>
      <c r="E6" s="215"/>
      <c r="F6" s="215"/>
    </row>
    <row r="7" spans="1:116" s="27" customFormat="1" ht="16.5">
      <c r="A7" s="31" t="s">
        <v>53</v>
      </c>
      <c r="B7" s="175" t="s">
        <v>1078</v>
      </c>
      <c r="C7" s="175"/>
      <c r="D7" s="175"/>
      <c r="E7" s="175"/>
      <c r="F7" s="176"/>
    </row>
    <row r="8" spans="1:116" s="27" customFormat="1" ht="16.5">
      <c r="A8" s="182" t="s">
        <v>482</v>
      </c>
      <c r="B8" s="182"/>
      <c r="C8" s="182"/>
      <c r="D8" s="182"/>
      <c r="E8" s="182"/>
      <c r="F8" s="69">
        <f>'[1]E-002'!C13</f>
        <v>207202010</v>
      </c>
    </row>
    <row r="9" spans="1:116" s="27" customFormat="1" ht="16.5">
      <c r="A9" s="179" t="s">
        <v>55</v>
      </c>
      <c r="B9" s="179"/>
      <c r="C9" s="179"/>
      <c r="D9" s="179"/>
      <c r="E9" s="179"/>
      <c r="F9" s="180"/>
    </row>
    <row r="10" spans="1:116" s="27" customFormat="1" ht="25.5" customHeight="1">
      <c r="A10" s="31" t="s">
        <v>56</v>
      </c>
      <c r="B10" s="175" t="s">
        <v>338</v>
      </c>
      <c r="C10" s="175"/>
      <c r="D10" s="175"/>
      <c r="E10" s="175"/>
      <c r="F10" s="176"/>
    </row>
    <row r="11" spans="1:116"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row>
    <row r="12" spans="1:116"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row>
    <row r="13" spans="1:116"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row>
    <row r="14" spans="1:116"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row>
    <row r="15" spans="1:116" s="37" customFormat="1" ht="24">
      <c r="A15" s="35" t="s">
        <v>61</v>
      </c>
      <c r="B15" s="35" t="s">
        <v>62</v>
      </c>
      <c r="C15" s="35" t="s">
        <v>63</v>
      </c>
      <c r="D15" s="35" t="s">
        <v>64</v>
      </c>
      <c r="E15" s="35" t="s">
        <v>65</v>
      </c>
      <c r="F15" s="35" t="s">
        <v>66</v>
      </c>
    </row>
    <row r="16" spans="1:116" s="37" customFormat="1" ht="202.5">
      <c r="A16" s="138" t="s">
        <v>883</v>
      </c>
      <c r="B16" s="138" t="s">
        <v>884</v>
      </c>
      <c r="C16" s="56" t="s">
        <v>885</v>
      </c>
      <c r="D16" s="56" t="s">
        <v>74</v>
      </c>
      <c r="E16" s="56" t="s">
        <v>70</v>
      </c>
      <c r="F16" s="91">
        <v>100</v>
      </c>
    </row>
    <row r="17" spans="1:116"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row>
    <row r="18" spans="1:116"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row>
    <row r="19" spans="1:116" s="37" customFormat="1" ht="24">
      <c r="A19" s="35" t="s">
        <v>61</v>
      </c>
      <c r="B19" s="35" t="s">
        <v>62</v>
      </c>
      <c r="C19" s="35" t="s">
        <v>63</v>
      </c>
      <c r="D19" s="35" t="s">
        <v>64</v>
      </c>
      <c r="E19" s="35" t="s">
        <v>65</v>
      </c>
      <c r="F19" s="35" t="s">
        <v>66</v>
      </c>
    </row>
    <row r="20" spans="1:116" s="37" customFormat="1" ht="243">
      <c r="A20" s="216" t="s">
        <v>886</v>
      </c>
      <c r="B20" s="68" t="s">
        <v>887</v>
      </c>
      <c r="C20" s="56" t="s">
        <v>888</v>
      </c>
      <c r="D20" s="56" t="s">
        <v>74</v>
      </c>
      <c r="E20" s="56" t="s">
        <v>70</v>
      </c>
      <c r="F20" s="91">
        <v>75</v>
      </c>
    </row>
    <row r="21" spans="1:116" s="43" customFormat="1" ht="391.5">
      <c r="A21" s="217"/>
      <c r="B21" s="68" t="s">
        <v>889</v>
      </c>
      <c r="C21" s="68" t="s">
        <v>890</v>
      </c>
      <c r="D21" s="56" t="s">
        <v>151</v>
      </c>
      <c r="E21" s="56" t="s">
        <v>70</v>
      </c>
      <c r="F21" s="91">
        <v>60</v>
      </c>
    </row>
    <row r="22" spans="1:116"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row>
    <row r="23" spans="1:116"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row>
    <row r="24" spans="1:116" s="37" customFormat="1" ht="24">
      <c r="A24" s="35" t="s">
        <v>61</v>
      </c>
      <c r="B24" s="35" t="s">
        <v>62</v>
      </c>
      <c r="C24" s="35" t="s">
        <v>63</v>
      </c>
      <c r="D24" s="35" t="s">
        <v>64</v>
      </c>
      <c r="E24" s="35" t="s">
        <v>65</v>
      </c>
      <c r="F24" s="35" t="s">
        <v>66</v>
      </c>
    </row>
    <row r="25" spans="1:116" s="43" customFormat="1" ht="189">
      <c r="A25" s="216" t="s">
        <v>891</v>
      </c>
      <c r="B25" s="65" t="s">
        <v>892</v>
      </c>
      <c r="C25" s="56" t="s">
        <v>893</v>
      </c>
      <c r="D25" s="56" t="s">
        <v>151</v>
      </c>
      <c r="E25" s="41" t="s">
        <v>227</v>
      </c>
      <c r="F25" s="60">
        <v>9</v>
      </c>
    </row>
    <row r="26" spans="1:116" s="67" customFormat="1" ht="175.5">
      <c r="A26" s="218"/>
      <c r="B26" s="68" t="s">
        <v>894</v>
      </c>
      <c r="C26" s="56" t="s">
        <v>895</v>
      </c>
      <c r="D26" s="56" t="s">
        <v>151</v>
      </c>
      <c r="E26" s="41" t="s">
        <v>896</v>
      </c>
      <c r="F26" s="60">
        <v>9</v>
      </c>
    </row>
    <row r="27" spans="1:116" s="67" customFormat="1" ht="409.5">
      <c r="A27" s="217"/>
      <c r="B27" s="68" t="s">
        <v>897</v>
      </c>
      <c r="C27" s="56" t="s">
        <v>898</v>
      </c>
      <c r="D27" s="56" t="s">
        <v>151</v>
      </c>
      <c r="E27" s="41" t="s">
        <v>88</v>
      </c>
      <c r="F27" s="42">
        <v>78</v>
      </c>
    </row>
    <row r="28" spans="1:116" s="34" customFormat="1" ht="16.5">
      <c r="A28" s="181" t="s">
        <v>77</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row>
    <row r="29" spans="1:116" s="34" customFormat="1" ht="16.5">
      <c r="A29" s="181" t="s">
        <v>60</v>
      </c>
      <c r="B29" s="181"/>
      <c r="C29" s="181"/>
      <c r="D29" s="181"/>
      <c r="E29" s="181"/>
      <c r="F29" s="181"/>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row>
    <row r="30" spans="1:116" s="37" customFormat="1" ht="24">
      <c r="A30" s="35" t="s">
        <v>61</v>
      </c>
      <c r="B30" s="35" t="s">
        <v>62</v>
      </c>
      <c r="C30" s="35" t="s">
        <v>63</v>
      </c>
      <c r="D30" s="35" t="s">
        <v>64</v>
      </c>
      <c r="E30" s="35" t="s">
        <v>65</v>
      </c>
      <c r="F30" s="35" t="s">
        <v>66</v>
      </c>
    </row>
    <row r="31" spans="1:116" s="34" customFormat="1" ht="135">
      <c r="A31" s="216" t="s">
        <v>899</v>
      </c>
      <c r="B31" s="68" t="s">
        <v>900</v>
      </c>
      <c r="C31" s="56" t="s">
        <v>901</v>
      </c>
      <c r="D31" s="56" t="s">
        <v>74</v>
      </c>
      <c r="E31" s="41" t="s">
        <v>325</v>
      </c>
      <c r="F31" s="60">
        <v>80</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row>
    <row r="32" spans="1:116" s="37" customFormat="1" ht="216">
      <c r="A32" s="217"/>
      <c r="B32" s="68" t="s">
        <v>902</v>
      </c>
      <c r="C32" s="56" t="s">
        <v>903</v>
      </c>
      <c r="D32" s="56" t="s">
        <v>74</v>
      </c>
      <c r="E32" s="41" t="s">
        <v>79</v>
      </c>
      <c r="F32" s="60">
        <v>97</v>
      </c>
    </row>
    <row r="33" spans="1:116" s="34" customFormat="1" ht="162">
      <c r="A33" s="216" t="s">
        <v>904</v>
      </c>
      <c r="B33" s="68" t="s">
        <v>905</v>
      </c>
      <c r="C33" s="56" t="s">
        <v>906</v>
      </c>
      <c r="D33" s="56" t="s">
        <v>151</v>
      </c>
      <c r="E33" s="41" t="s">
        <v>124</v>
      </c>
      <c r="F33" s="60">
        <v>8</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row>
    <row r="34" spans="1:116" s="37" customFormat="1" ht="162">
      <c r="A34" s="217"/>
      <c r="B34" s="68" t="s">
        <v>907</v>
      </c>
      <c r="C34" s="56" t="s">
        <v>908</v>
      </c>
      <c r="D34" s="56" t="s">
        <v>151</v>
      </c>
      <c r="E34" s="41" t="s">
        <v>909</v>
      </c>
      <c r="F34" s="60">
        <v>8</v>
      </c>
    </row>
    <row r="35" spans="1:116" s="67" customFormat="1" ht="216">
      <c r="A35" s="147" t="s">
        <v>910</v>
      </c>
      <c r="B35" s="68" t="s">
        <v>911</v>
      </c>
      <c r="C35" s="56" t="s">
        <v>912</v>
      </c>
      <c r="D35" s="56" t="s">
        <v>74</v>
      </c>
      <c r="E35" s="41" t="s">
        <v>325</v>
      </c>
      <c r="F35" s="60">
        <v>100</v>
      </c>
    </row>
    <row r="36" spans="1:116" s="67" customFormat="1" ht="15" customHeight="1">
      <c r="A36" s="181" t="s">
        <v>86</v>
      </c>
      <c r="B36" s="181"/>
      <c r="C36" s="181"/>
      <c r="D36" s="181"/>
      <c r="E36" s="181"/>
      <c r="F36" s="181"/>
    </row>
    <row r="37" spans="1:116" s="67" customFormat="1" ht="15" customHeight="1">
      <c r="A37" s="181" t="s">
        <v>60</v>
      </c>
      <c r="B37" s="181"/>
      <c r="C37" s="181"/>
      <c r="D37" s="181"/>
      <c r="E37" s="181"/>
      <c r="F37" s="181"/>
    </row>
    <row r="38" spans="1:116" s="149" customFormat="1" ht="24">
      <c r="A38" s="148" t="s">
        <v>61</v>
      </c>
      <c r="B38" s="148" t="s">
        <v>62</v>
      </c>
      <c r="C38" s="148" t="s">
        <v>63</v>
      </c>
      <c r="D38" s="148" t="s">
        <v>64</v>
      </c>
      <c r="E38" s="148" t="s">
        <v>65</v>
      </c>
      <c r="F38" s="148" t="s">
        <v>66</v>
      </c>
    </row>
    <row r="39" spans="1:116" s="67" customFormat="1" ht="162">
      <c r="A39" s="138" t="s">
        <v>913</v>
      </c>
      <c r="B39" s="138" t="s">
        <v>914</v>
      </c>
      <c r="C39" s="56" t="s">
        <v>915</v>
      </c>
      <c r="D39" s="56" t="s">
        <v>74</v>
      </c>
      <c r="E39" s="41" t="s">
        <v>81</v>
      </c>
      <c r="F39" s="60">
        <v>100</v>
      </c>
    </row>
    <row r="40" spans="1:116" s="67" customFormat="1" ht="216">
      <c r="A40" s="138" t="s">
        <v>916</v>
      </c>
      <c r="B40" s="138" t="s">
        <v>917</v>
      </c>
      <c r="C40" s="56" t="s">
        <v>918</v>
      </c>
      <c r="D40" s="56" t="s">
        <v>74</v>
      </c>
      <c r="E40" s="41" t="s">
        <v>88</v>
      </c>
      <c r="F40" s="60">
        <v>100</v>
      </c>
    </row>
    <row r="41" spans="1:116" s="43" customFormat="1" ht="243">
      <c r="A41" s="138" t="s">
        <v>919</v>
      </c>
      <c r="B41" s="138" t="s">
        <v>920</v>
      </c>
      <c r="C41" s="56" t="s">
        <v>921</v>
      </c>
      <c r="D41" s="56" t="s">
        <v>151</v>
      </c>
      <c r="E41" s="41" t="s">
        <v>896</v>
      </c>
      <c r="F41" s="59">
        <v>9.5500000000000007</v>
      </c>
    </row>
    <row r="42" spans="1:116" s="43" customFormat="1" ht="175.5">
      <c r="A42" s="138" t="s">
        <v>922</v>
      </c>
      <c r="B42" s="138" t="s">
        <v>923</v>
      </c>
      <c r="C42" s="56" t="s">
        <v>924</v>
      </c>
      <c r="D42" s="56" t="s">
        <v>74</v>
      </c>
      <c r="E42" s="41" t="s">
        <v>88</v>
      </c>
      <c r="F42" s="60">
        <v>100</v>
      </c>
    </row>
    <row r="43" spans="1:116" s="67" customFormat="1" ht="15" customHeight="1">
      <c r="A43" s="181" t="s">
        <v>86</v>
      </c>
      <c r="B43" s="181"/>
      <c r="C43" s="181"/>
      <c r="D43" s="181"/>
      <c r="E43" s="181"/>
      <c r="F43" s="181"/>
    </row>
    <row r="44" spans="1:116" s="67" customFormat="1" ht="15" customHeight="1">
      <c r="A44" s="181" t="s">
        <v>60</v>
      </c>
      <c r="B44" s="181"/>
      <c r="C44" s="181"/>
      <c r="D44" s="181"/>
      <c r="E44" s="181"/>
      <c r="F44" s="181"/>
    </row>
    <row r="45" spans="1:116" s="149" customFormat="1" ht="24">
      <c r="A45" s="148" t="s">
        <v>61</v>
      </c>
      <c r="B45" s="148" t="s">
        <v>62</v>
      </c>
      <c r="C45" s="148" t="s">
        <v>63</v>
      </c>
      <c r="D45" s="148" t="s">
        <v>64</v>
      </c>
      <c r="E45" s="148" t="s">
        <v>65</v>
      </c>
      <c r="F45" s="148" t="s">
        <v>66</v>
      </c>
    </row>
    <row r="46" spans="1:116" s="43" customFormat="1" ht="270">
      <c r="A46" s="138" t="s">
        <v>925</v>
      </c>
      <c r="B46" s="138" t="s">
        <v>926</v>
      </c>
      <c r="C46" s="56" t="s">
        <v>927</v>
      </c>
      <c r="D46" s="56" t="s">
        <v>74</v>
      </c>
      <c r="E46" s="41" t="s">
        <v>88</v>
      </c>
      <c r="F46" s="60">
        <v>96</v>
      </c>
    </row>
    <row r="47" spans="1:116" s="43" customFormat="1" ht="162">
      <c r="A47" s="138" t="s">
        <v>928</v>
      </c>
      <c r="B47" s="138" t="s">
        <v>929</v>
      </c>
      <c r="C47" s="56" t="s">
        <v>930</v>
      </c>
      <c r="D47" s="56" t="s">
        <v>74</v>
      </c>
      <c r="E47" s="41" t="s">
        <v>88</v>
      </c>
      <c r="F47" s="60">
        <v>100</v>
      </c>
    </row>
    <row r="48" spans="1:116" s="43" customFormat="1" ht="175.5">
      <c r="A48" s="138" t="s">
        <v>931</v>
      </c>
      <c r="B48" s="138" t="s">
        <v>932</v>
      </c>
      <c r="C48" s="56" t="s">
        <v>933</v>
      </c>
      <c r="D48" s="56" t="s">
        <v>74</v>
      </c>
      <c r="E48" s="41" t="s">
        <v>227</v>
      </c>
      <c r="F48" s="60">
        <v>100</v>
      </c>
    </row>
    <row r="49" spans="1:6" s="43" customFormat="1" ht="175.5">
      <c r="A49" s="138" t="s">
        <v>934</v>
      </c>
      <c r="B49" s="138" t="s">
        <v>935</v>
      </c>
      <c r="C49" s="56" t="s">
        <v>936</v>
      </c>
      <c r="D49" s="56" t="s">
        <v>74</v>
      </c>
      <c r="E49" s="41" t="s">
        <v>79</v>
      </c>
      <c r="F49" s="60">
        <v>100</v>
      </c>
    </row>
    <row r="50" spans="1:6" s="67" customFormat="1" ht="15" customHeight="1">
      <c r="A50" s="181" t="s">
        <v>86</v>
      </c>
      <c r="B50" s="181"/>
      <c r="C50" s="181"/>
      <c r="D50" s="181"/>
      <c r="E50" s="181"/>
      <c r="F50" s="181"/>
    </row>
    <row r="51" spans="1:6" s="67" customFormat="1" ht="15" customHeight="1">
      <c r="A51" s="181" t="s">
        <v>60</v>
      </c>
      <c r="B51" s="181"/>
      <c r="C51" s="181"/>
      <c r="D51" s="181"/>
      <c r="E51" s="181"/>
      <c r="F51" s="181"/>
    </row>
    <row r="52" spans="1:6" s="149" customFormat="1" ht="24">
      <c r="A52" s="148" t="s">
        <v>61</v>
      </c>
      <c r="B52" s="148" t="s">
        <v>62</v>
      </c>
      <c r="C52" s="148" t="s">
        <v>63</v>
      </c>
      <c r="D52" s="148" t="s">
        <v>64</v>
      </c>
      <c r="E52" s="148" t="s">
        <v>65</v>
      </c>
      <c r="F52" s="148" t="s">
        <v>66</v>
      </c>
    </row>
    <row r="53" spans="1:6" s="43" customFormat="1" ht="135">
      <c r="A53" s="138" t="s">
        <v>937</v>
      </c>
      <c r="B53" s="138" t="s">
        <v>938</v>
      </c>
      <c r="C53" s="56" t="s">
        <v>939</v>
      </c>
      <c r="D53" s="56" t="s">
        <v>74</v>
      </c>
      <c r="E53" s="41" t="s">
        <v>124</v>
      </c>
      <c r="F53" s="60">
        <v>100</v>
      </c>
    </row>
    <row r="54" spans="1:6" s="43" customFormat="1" ht="243">
      <c r="A54" s="138" t="s">
        <v>940</v>
      </c>
      <c r="B54" s="138" t="s">
        <v>941</v>
      </c>
      <c r="C54" s="56" t="s">
        <v>942</v>
      </c>
      <c r="D54" s="56" t="s">
        <v>74</v>
      </c>
      <c r="E54" s="41" t="s">
        <v>124</v>
      </c>
      <c r="F54" s="60">
        <v>100</v>
      </c>
    </row>
    <row r="55" spans="1:6" s="43" customFormat="1" ht="256.5">
      <c r="A55" s="138" t="s">
        <v>943</v>
      </c>
      <c r="B55" s="138" t="s">
        <v>944</v>
      </c>
      <c r="C55" s="56" t="s">
        <v>945</v>
      </c>
      <c r="D55" s="56" t="s">
        <v>74</v>
      </c>
      <c r="E55" s="41" t="s">
        <v>124</v>
      </c>
      <c r="F55" s="60">
        <v>100</v>
      </c>
    </row>
    <row r="56" spans="1:6" s="43" customFormat="1" ht="148.5">
      <c r="A56" s="138" t="s">
        <v>946</v>
      </c>
      <c r="B56" s="138" t="s">
        <v>947</v>
      </c>
      <c r="C56" s="56" t="s">
        <v>948</v>
      </c>
      <c r="D56" s="56" t="s">
        <v>74</v>
      </c>
      <c r="E56" s="41" t="s">
        <v>124</v>
      </c>
      <c r="F56" s="60">
        <v>100</v>
      </c>
    </row>
    <row r="57" spans="1:6" s="67" customFormat="1" ht="15" customHeight="1">
      <c r="A57" s="181" t="s">
        <v>86</v>
      </c>
      <c r="B57" s="181"/>
      <c r="C57" s="181"/>
      <c r="D57" s="181"/>
      <c r="E57" s="181"/>
      <c r="F57" s="181"/>
    </row>
    <row r="58" spans="1:6" s="67" customFormat="1" ht="15" customHeight="1">
      <c r="A58" s="181" t="s">
        <v>60</v>
      </c>
      <c r="B58" s="181"/>
      <c r="C58" s="181"/>
      <c r="D58" s="181"/>
      <c r="E58" s="181"/>
      <c r="F58" s="181"/>
    </row>
    <row r="59" spans="1:6" s="149" customFormat="1" ht="24">
      <c r="A59" s="148" t="s">
        <v>61</v>
      </c>
      <c r="B59" s="148" t="s">
        <v>62</v>
      </c>
      <c r="C59" s="148" t="s">
        <v>63</v>
      </c>
      <c r="D59" s="148" t="s">
        <v>64</v>
      </c>
      <c r="E59" s="148" t="s">
        <v>65</v>
      </c>
      <c r="F59" s="148" t="s">
        <v>66</v>
      </c>
    </row>
    <row r="60" spans="1:6" s="43" customFormat="1" ht="121.5">
      <c r="A60" s="138" t="s">
        <v>949</v>
      </c>
      <c r="B60" s="138" t="s">
        <v>950</v>
      </c>
      <c r="C60" s="56" t="s">
        <v>951</v>
      </c>
      <c r="D60" s="56" t="s">
        <v>74</v>
      </c>
      <c r="E60" s="41" t="s">
        <v>124</v>
      </c>
      <c r="F60" s="60">
        <v>100</v>
      </c>
    </row>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pans="1:6" s="43" customFormat="1"/>
    <row r="194" spans="1:6" s="43" customFormat="1"/>
    <row r="195" spans="1:6" s="43" customFormat="1"/>
    <row r="196" spans="1:6" s="43" customFormat="1"/>
    <row r="197" spans="1:6">
      <c r="A197" s="43"/>
      <c r="B197" s="43"/>
      <c r="C197" s="43"/>
      <c r="D197" s="43"/>
      <c r="E197" s="43"/>
      <c r="F197" s="43"/>
    </row>
    <row r="198" spans="1:6">
      <c r="A198" s="43"/>
      <c r="B198" s="43"/>
      <c r="C198" s="43"/>
      <c r="D198" s="43"/>
      <c r="E198" s="43"/>
      <c r="F198" s="43"/>
    </row>
    <row r="199" spans="1:6">
      <c r="A199" s="43"/>
      <c r="B199" s="43"/>
      <c r="C199" s="43"/>
      <c r="D199" s="43"/>
      <c r="E199" s="43"/>
      <c r="F199" s="43"/>
    </row>
    <row r="200" spans="1:6">
      <c r="A200" s="43"/>
      <c r="B200" s="43"/>
      <c r="C200" s="43"/>
      <c r="D200" s="43"/>
      <c r="E200" s="43"/>
      <c r="F200" s="43"/>
    </row>
    <row r="201" spans="1:6">
      <c r="A201" s="43"/>
      <c r="B201" s="43"/>
      <c r="C201" s="43"/>
      <c r="D201" s="43"/>
      <c r="E201" s="43"/>
      <c r="F201" s="43"/>
    </row>
    <row r="202" spans="1:6">
      <c r="A202" s="43"/>
      <c r="B202" s="43"/>
      <c r="C202" s="43"/>
      <c r="D202" s="43"/>
      <c r="E202" s="43"/>
      <c r="F202" s="43"/>
    </row>
    <row r="203" spans="1:6">
      <c r="A203" s="43"/>
      <c r="B203" s="43"/>
      <c r="C203" s="43"/>
      <c r="D203" s="43"/>
      <c r="E203" s="43"/>
      <c r="F203" s="43"/>
    </row>
    <row r="204" spans="1:6">
      <c r="A204" s="43"/>
      <c r="B204" s="43"/>
      <c r="C204" s="43"/>
      <c r="D204" s="43"/>
      <c r="E204" s="43"/>
      <c r="F204" s="43"/>
    </row>
    <row r="205" spans="1:6">
      <c r="A205" s="43"/>
      <c r="B205" s="43"/>
      <c r="C205" s="43"/>
      <c r="D205" s="43"/>
      <c r="E205" s="43"/>
      <c r="F205" s="43"/>
    </row>
    <row r="206" spans="1:6">
      <c r="A206" s="43"/>
      <c r="B206" s="43"/>
      <c r="C206" s="43"/>
      <c r="D206" s="43"/>
      <c r="E206" s="43"/>
      <c r="F206" s="43"/>
    </row>
    <row r="207" spans="1:6">
      <c r="A207" s="43"/>
      <c r="B207" s="43"/>
      <c r="C207" s="43"/>
      <c r="D207" s="43"/>
      <c r="E207" s="43"/>
      <c r="F207" s="43"/>
    </row>
    <row r="208" spans="1:6">
      <c r="A208" s="43"/>
      <c r="B208" s="43"/>
      <c r="C208" s="43"/>
      <c r="D208" s="43"/>
      <c r="E208" s="43"/>
      <c r="F208" s="43"/>
    </row>
    <row r="209" spans="1:6">
      <c r="A209" s="43"/>
      <c r="B209" s="43"/>
      <c r="C209" s="43"/>
      <c r="D209" s="43"/>
      <c r="E209" s="43"/>
      <c r="F209" s="43"/>
    </row>
    <row r="210" spans="1:6">
      <c r="A210" s="43"/>
      <c r="B210" s="43"/>
      <c r="C210" s="43"/>
      <c r="D210" s="43"/>
      <c r="E210" s="43"/>
      <c r="F210" s="43"/>
    </row>
    <row r="211" spans="1:6">
      <c r="A211" s="43"/>
      <c r="B211" s="43"/>
      <c r="C211" s="43"/>
      <c r="D211" s="43"/>
      <c r="E211" s="43"/>
      <c r="F211" s="43"/>
    </row>
    <row r="212" spans="1:6">
      <c r="A212" s="43"/>
      <c r="B212" s="43"/>
      <c r="C212" s="43"/>
      <c r="D212" s="43"/>
      <c r="E212" s="43"/>
      <c r="F212" s="43"/>
    </row>
    <row r="213" spans="1:6">
      <c r="A213" s="43"/>
      <c r="B213" s="43"/>
      <c r="C213" s="43"/>
      <c r="D213" s="43"/>
      <c r="E213" s="43"/>
      <c r="F213" s="43"/>
    </row>
    <row r="214" spans="1:6">
      <c r="A214" s="43"/>
      <c r="B214" s="43"/>
      <c r="C214" s="43"/>
      <c r="D214" s="43"/>
      <c r="E214" s="43"/>
      <c r="F214" s="43"/>
    </row>
    <row r="215" spans="1:6">
      <c r="A215" s="43"/>
      <c r="B215" s="43"/>
      <c r="C215" s="43"/>
      <c r="D215" s="43"/>
      <c r="E215" s="43"/>
      <c r="F215" s="43"/>
    </row>
    <row r="216" spans="1:6">
      <c r="A216" s="43"/>
      <c r="B216" s="43"/>
      <c r="C216" s="43"/>
      <c r="D216" s="43"/>
      <c r="E216" s="43"/>
      <c r="F216" s="43"/>
    </row>
  </sheetData>
  <sheetProtection insertColumns="0" insertRows="0" deleteColumns="0" deleteRows="0" autoFilter="0" pivotTables="0"/>
  <mergeCells count="31">
    <mergeCell ref="A58:F58"/>
    <mergeCell ref="A37:F37"/>
    <mergeCell ref="A43:F43"/>
    <mergeCell ref="A44:F44"/>
    <mergeCell ref="A50:F50"/>
    <mergeCell ref="A51:F51"/>
    <mergeCell ref="A57:F57"/>
    <mergeCell ref="A36:F36"/>
    <mergeCell ref="A14:F14"/>
    <mergeCell ref="A17:F17"/>
    <mergeCell ref="A18:F18"/>
    <mergeCell ref="A20:A21"/>
    <mergeCell ref="A22:F22"/>
    <mergeCell ref="A23:F23"/>
    <mergeCell ref="A25:A27"/>
    <mergeCell ref="A28:F28"/>
    <mergeCell ref="A29:F29"/>
    <mergeCell ref="A31:A32"/>
    <mergeCell ref="A33:A34"/>
    <mergeCell ref="A13:F13"/>
    <mergeCell ref="B1:F1"/>
    <mergeCell ref="A3:F3"/>
    <mergeCell ref="B4:F4"/>
    <mergeCell ref="B5:F5"/>
    <mergeCell ref="B6:F6"/>
    <mergeCell ref="B7:F7"/>
    <mergeCell ref="A8:E8"/>
    <mergeCell ref="A9:F9"/>
    <mergeCell ref="B10:F10"/>
    <mergeCell ref="A11:F11"/>
    <mergeCell ref="A12:F12"/>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7" manualBreakCount="7">
    <brk id="16" max="8" man="1"/>
    <brk id="21" max="5" man="1"/>
    <brk id="27" max="5" man="1"/>
    <brk id="35" max="5" man="1"/>
    <brk id="42" max="5" man="1"/>
    <brk id="49" max="5" man="1"/>
    <brk id="56" max="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view="pageBreakPreview" topLeftCell="A8" zoomScale="80" zoomScaleNormal="8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6" s="84" customFormat="1" ht="32.25" thickBot="1">
      <c r="A1" s="26" t="s">
        <v>40</v>
      </c>
      <c r="B1" s="177" t="s">
        <v>0</v>
      </c>
      <c r="C1" s="177"/>
      <c r="D1" s="177"/>
      <c r="E1" s="177"/>
      <c r="F1" s="178"/>
    </row>
    <row r="2" spans="1:6" s="84" customFormat="1" ht="17.25" thickTop="1">
      <c r="A2" s="28"/>
      <c r="B2" s="29"/>
      <c r="C2" s="29"/>
      <c r="D2" s="29"/>
      <c r="E2" s="29"/>
      <c r="F2" s="58"/>
    </row>
    <row r="3" spans="1:6" s="84" customFormat="1" ht="16.5">
      <c r="A3" s="179" t="s">
        <v>46</v>
      </c>
      <c r="B3" s="179"/>
      <c r="C3" s="179"/>
      <c r="D3" s="179"/>
      <c r="E3" s="179"/>
      <c r="F3" s="180"/>
    </row>
    <row r="4" spans="1:6" s="84" customFormat="1" ht="16.5">
      <c r="A4" s="31" t="s">
        <v>47</v>
      </c>
      <c r="B4" s="175" t="s">
        <v>117</v>
      </c>
      <c r="C4" s="175"/>
      <c r="D4" s="175"/>
      <c r="E4" s="175"/>
      <c r="F4" s="176"/>
    </row>
    <row r="5" spans="1:6" s="84" customFormat="1" ht="16.5">
      <c r="A5" s="31" t="s">
        <v>49</v>
      </c>
      <c r="B5" s="175" t="s">
        <v>161</v>
      </c>
      <c r="C5" s="175"/>
      <c r="D5" s="175"/>
      <c r="E5" s="175"/>
      <c r="F5" s="176"/>
    </row>
    <row r="6" spans="1:6" s="84" customFormat="1" ht="16.5">
      <c r="A6" s="31" t="s">
        <v>51</v>
      </c>
      <c r="B6" s="189" t="s">
        <v>52</v>
      </c>
      <c r="C6" s="190"/>
      <c r="D6" s="190"/>
      <c r="E6" s="190"/>
      <c r="F6" s="191"/>
    </row>
    <row r="7" spans="1:6" s="84" customFormat="1" ht="16.5">
      <c r="A7" s="31" t="s">
        <v>53</v>
      </c>
      <c r="B7" s="175" t="s">
        <v>471</v>
      </c>
      <c r="C7" s="175"/>
      <c r="D7" s="175"/>
      <c r="E7" s="175"/>
      <c r="F7" s="176"/>
    </row>
    <row r="8" spans="1:6" s="84" customFormat="1" ht="16.5">
      <c r="A8" s="182" t="s">
        <v>482</v>
      </c>
      <c r="B8" s="182"/>
      <c r="C8" s="182"/>
      <c r="D8" s="182"/>
      <c r="E8" s="182"/>
      <c r="F8" s="57">
        <f>'E-002'!C13</f>
        <v>207202010</v>
      </c>
    </row>
    <row r="9" spans="1:6" s="84" customFormat="1" ht="16.5">
      <c r="A9" s="179" t="s">
        <v>55</v>
      </c>
      <c r="B9" s="179"/>
      <c r="C9" s="179"/>
      <c r="D9" s="179"/>
      <c r="E9" s="179"/>
      <c r="F9" s="180"/>
    </row>
    <row r="10" spans="1:6" s="84" customFormat="1" ht="32.25" customHeight="1">
      <c r="A10" s="31" t="s">
        <v>56</v>
      </c>
      <c r="B10" s="183" t="s">
        <v>338</v>
      </c>
      <c r="C10" s="183"/>
      <c r="D10" s="183"/>
      <c r="E10" s="183"/>
      <c r="F10" s="184"/>
    </row>
    <row r="11" spans="1:6" s="84" customFormat="1" ht="16.5">
      <c r="A11" s="185"/>
      <c r="B11" s="186"/>
      <c r="C11" s="186"/>
      <c r="D11" s="186"/>
      <c r="E11" s="186"/>
      <c r="F11" s="186"/>
    </row>
    <row r="12" spans="1:6" s="84" customFormat="1" ht="16.5">
      <c r="A12" s="180" t="s">
        <v>58</v>
      </c>
      <c r="B12" s="180"/>
      <c r="C12" s="180"/>
      <c r="D12" s="180"/>
      <c r="E12" s="180"/>
      <c r="F12" s="180"/>
    </row>
    <row r="13" spans="1:6" s="82" customFormat="1" ht="16.5">
      <c r="A13" s="181" t="s">
        <v>59</v>
      </c>
      <c r="B13" s="181"/>
      <c r="C13" s="181"/>
      <c r="D13" s="181"/>
      <c r="E13" s="181"/>
      <c r="F13" s="181"/>
    </row>
    <row r="14" spans="1:6" s="82" customFormat="1" ht="16.5">
      <c r="A14" s="181" t="s">
        <v>60</v>
      </c>
      <c r="B14" s="181"/>
      <c r="C14" s="181"/>
      <c r="D14" s="181"/>
      <c r="E14" s="181"/>
      <c r="F14" s="181"/>
    </row>
    <row r="15" spans="1:6" s="37" customFormat="1" ht="24">
      <c r="A15" s="35" t="s">
        <v>61</v>
      </c>
      <c r="B15" s="35" t="s">
        <v>62</v>
      </c>
      <c r="C15" s="35" t="s">
        <v>63</v>
      </c>
      <c r="D15" s="35" t="s">
        <v>64</v>
      </c>
      <c r="E15" s="35" t="s">
        <v>65</v>
      </c>
      <c r="F15" s="35" t="s">
        <v>66</v>
      </c>
    </row>
    <row r="16" spans="1:6" s="43" customFormat="1" ht="409.5">
      <c r="A16" s="39" t="s">
        <v>776</v>
      </c>
      <c r="B16" s="134" t="s">
        <v>777</v>
      </c>
      <c r="C16" s="39" t="s">
        <v>469</v>
      </c>
      <c r="D16" s="56" t="s">
        <v>110</v>
      </c>
      <c r="E16" s="56" t="s">
        <v>70</v>
      </c>
      <c r="F16" s="60">
        <v>19</v>
      </c>
    </row>
    <row r="17" spans="1:6" s="82" customFormat="1" ht="16.5">
      <c r="A17" s="181" t="s">
        <v>71</v>
      </c>
      <c r="B17" s="181"/>
      <c r="C17" s="181"/>
      <c r="D17" s="181"/>
      <c r="E17" s="181"/>
      <c r="F17" s="181"/>
    </row>
    <row r="18" spans="1:6" s="82" customFormat="1" ht="16.5">
      <c r="A18" s="181" t="s">
        <v>60</v>
      </c>
      <c r="B18" s="181"/>
      <c r="C18" s="181"/>
      <c r="D18" s="181"/>
      <c r="E18" s="181"/>
      <c r="F18" s="181"/>
    </row>
    <row r="19" spans="1:6" s="37" customFormat="1" ht="24">
      <c r="A19" s="35" t="s">
        <v>61</v>
      </c>
      <c r="B19" s="35" t="s">
        <v>62</v>
      </c>
      <c r="C19" s="35" t="s">
        <v>63</v>
      </c>
      <c r="D19" s="35" t="s">
        <v>64</v>
      </c>
      <c r="E19" s="35" t="s">
        <v>65</v>
      </c>
      <c r="F19" s="35" t="s">
        <v>66</v>
      </c>
    </row>
    <row r="20" spans="1:6" s="43" customFormat="1" ht="409.5">
      <c r="A20" s="39" t="s">
        <v>778</v>
      </c>
      <c r="B20" s="39" t="s">
        <v>779</v>
      </c>
      <c r="C20" s="72" t="s">
        <v>470</v>
      </c>
      <c r="D20" s="56" t="s">
        <v>69</v>
      </c>
      <c r="E20" s="41" t="s">
        <v>70</v>
      </c>
      <c r="F20" s="60">
        <v>5</v>
      </c>
    </row>
    <row r="21" spans="1:6" s="82" customFormat="1" ht="16.5">
      <c r="A21" s="181" t="s">
        <v>77</v>
      </c>
      <c r="B21" s="181"/>
      <c r="C21" s="181"/>
      <c r="D21" s="181"/>
      <c r="E21" s="181"/>
      <c r="F21" s="181"/>
    </row>
    <row r="22" spans="1:6" s="82" customFormat="1" ht="16.5">
      <c r="A22" s="181" t="s">
        <v>60</v>
      </c>
      <c r="B22" s="181"/>
      <c r="C22" s="181"/>
      <c r="D22" s="181"/>
      <c r="E22" s="181"/>
      <c r="F22" s="181"/>
    </row>
    <row r="23" spans="1:6" s="37" customFormat="1" ht="24">
      <c r="A23" s="35" t="s">
        <v>61</v>
      </c>
      <c r="B23" s="35" t="s">
        <v>62</v>
      </c>
      <c r="C23" s="35" t="s">
        <v>63</v>
      </c>
      <c r="D23" s="35" t="s">
        <v>64</v>
      </c>
      <c r="E23" s="35" t="s">
        <v>65</v>
      </c>
      <c r="F23" s="35" t="s">
        <v>66</v>
      </c>
    </row>
    <row r="24" spans="1:6" s="37" customFormat="1" ht="148.5">
      <c r="A24" s="39" t="s">
        <v>780</v>
      </c>
      <c r="B24" s="64" t="s">
        <v>781</v>
      </c>
      <c r="C24" s="39" t="s">
        <v>468</v>
      </c>
      <c r="D24" s="56" t="s">
        <v>151</v>
      </c>
      <c r="E24" s="56" t="s">
        <v>228</v>
      </c>
      <c r="F24" s="60">
        <v>9</v>
      </c>
    </row>
    <row r="25" spans="1:6" s="37" customFormat="1" ht="162">
      <c r="A25" s="39" t="s">
        <v>782</v>
      </c>
      <c r="B25" s="39" t="s">
        <v>783</v>
      </c>
      <c r="C25" s="39" t="s">
        <v>467</v>
      </c>
      <c r="D25" s="56" t="s">
        <v>74</v>
      </c>
      <c r="E25" s="56" t="s">
        <v>124</v>
      </c>
      <c r="F25" s="60">
        <v>100</v>
      </c>
    </row>
    <row r="26" spans="1:6" s="82" customFormat="1" ht="16.5">
      <c r="A26" s="181" t="s">
        <v>77</v>
      </c>
      <c r="B26" s="181"/>
      <c r="C26" s="181"/>
      <c r="D26" s="181"/>
      <c r="E26" s="181"/>
      <c r="F26" s="181"/>
    </row>
    <row r="27" spans="1:6" s="82" customFormat="1" ht="16.5">
      <c r="A27" s="181" t="s">
        <v>60</v>
      </c>
      <c r="B27" s="181"/>
      <c r="C27" s="181"/>
      <c r="D27" s="181"/>
      <c r="E27" s="181"/>
      <c r="F27" s="181"/>
    </row>
    <row r="28" spans="1:6" s="37" customFormat="1" ht="24">
      <c r="A28" s="35" t="s">
        <v>61</v>
      </c>
      <c r="B28" s="35" t="s">
        <v>62</v>
      </c>
      <c r="C28" s="35" t="s">
        <v>63</v>
      </c>
      <c r="D28" s="35" t="s">
        <v>64</v>
      </c>
      <c r="E28" s="35" t="s">
        <v>65</v>
      </c>
      <c r="F28" s="35" t="s">
        <v>66</v>
      </c>
    </row>
    <row r="29" spans="1:6" s="43" customFormat="1" ht="175.5">
      <c r="A29" s="46" t="s">
        <v>466</v>
      </c>
      <c r="B29" s="39" t="s">
        <v>784</v>
      </c>
      <c r="C29" s="44" t="s">
        <v>785</v>
      </c>
      <c r="D29" s="56" t="s">
        <v>110</v>
      </c>
      <c r="E29" s="41" t="s">
        <v>124</v>
      </c>
      <c r="F29" s="60">
        <v>10</v>
      </c>
    </row>
    <row r="30" spans="1:6" s="82" customFormat="1" ht="16.5">
      <c r="A30" s="181" t="s">
        <v>86</v>
      </c>
      <c r="B30" s="181"/>
      <c r="C30" s="181"/>
      <c r="D30" s="181"/>
      <c r="E30" s="181"/>
      <c r="F30" s="181"/>
    </row>
    <row r="31" spans="1:6" s="82" customFormat="1" ht="16.5">
      <c r="A31" s="181" t="s">
        <v>60</v>
      </c>
      <c r="B31" s="181"/>
      <c r="C31" s="181"/>
      <c r="D31" s="181"/>
      <c r="E31" s="181"/>
      <c r="F31" s="181"/>
    </row>
    <row r="32" spans="1:6" s="37" customFormat="1" ht="24">
      <c r="A32" s="35" t="s">
        <v>61</v>
      </c>
      <c r="B32" s="35" t="s">
        <v>62</v>
      </c>
      <c r="C32" s="35" t="s">
        <v>63</v>
      </c>
      <c r="D32" s="35" t="s">
        <v>64</v>
      </c>
      <c r="E32" s="35" t="s">
        <v>65</v>
      </c>
      <c r="F32" s="35" t="s">
        <v>66</v>
      </c>
    </row>
    <row r="33" spans="1:6" s="43" customFormat="1" ht="67.5">
      <c r="A33" s="55" t="s">
        <v>465</v>
      </c>
      <c r="B33" s="75" t="s">
        <v>786</v>
      </c>
      <c r="C33" s="47" t="s">
        <v>787</v>
      </c>
      <c r="D33" s="45" t="s">
        <v>74</v>
      </c>
      <c r="E33" s="41" t="s">
        <v>124</v>
      </c>
      <c r="F33" s="60">
        <v>100</v>
      </c>
    </row>
    <row r="34" spans="1:6" s="43" customFormat="1" ht="108">
      <c r="A34" s="54" t="s">
        <v>788</v>
      </c>
      <c r="B34" s="39" t="s">
        <v>789</v>
      </c>
      <c r="C34" s="99" t="s">
        <v>790</v>
      </c>
      <c r="D34" s="56" t="s">
        <v>74</v>
      </c>
      <c r="E34" s="41" t="s">
        <v>124</v>
      </c>
      <c r="F34" s="60">
        <v>100</v>
      </c>
    </row>
    <row r="35" spans="1:6" s="43" customFormat="1" ht="108">
      <c r="A35" s="54" t="s">
        <v>464</v>
      </c>
      <c r="B35" s="39" t="s">
        <v>791</v>
      </c>
      <c r="C35" s="47" t="s">
        <v>792</v>
      </c>
      <c r="D35" s="45" t="s">
        <v>74</v>
      </c>
      <c r="E35" s="41" t="s">
        <v>88</v>
      </c>
      <c r="F35" s="66">
        <v>95.3</v>
      </c>
    </row>
    <row r="36" spans="1:6" s="43" customFormat="1" ht="94.5">
      <c r="A36" s="73" t="s">
        <v>463</v>
      </c>
      <c r="B36" s="98" t="s">
        <v>793</v>
      </c>
      <c r="C36" s="73" t="s">
        <v>462</v>
      </c>
      <c r="D36" s="45" t="s">
        <v>74</v>
      </c>
      <c r="E36" s="41" t="s">
        <v>88</v>
      </c>
      <c r="F36" s="60">
        <v>100</v>
      </c>
    </row>
    <row r="37" spans="1:6" s="82" customFormat="1" ht="16.5">
      <c r="A37" s="181" t="s">
        <v>86</v>
      </c>
      <c r="B37" s="181"/>
      <c r="C37" s="181"/>
      <c r="D37" s="181"/>
      <c r="E37" s="181"/>
      <c r="F37" s="181"/>
    </row>
    <row r="38" spans="1:6" s="82" customFormat="1" ht="16.5">
      <c r="A38" s="181" t="s">
        <v>60</v>
      </c>
      <c r="B38" s="181"/>
      <c r="C38" s="181"/>
      <c r="D38" s="181"/>
      <c r="E38" s="181"/>
      <c r="F38" s="181"/>
    </row>
    <row r="39" spans="1:6" s="37" customFormat="1" ht="24">
      <c r="A39" s="35" t="s">
        <v>61</v>
      </c>
      <c r="B39" s="35" t="s">
        <v>62</v>
      </c>
      <c r="C39" s="35" t="s">
        <v>63</v>
      </c>
      <c r="D39" s="35" t="s">
        <v>64</v>
      </c>
      <c r="E39" s="35" t="s">
        <v>65</v>
      </c>
      <c r="F39" s="35" t="s">
        <v>66</v>
      </c>
    </row>
    <row r="40" spans="1:6" s="43" customFormat="1" ht="54">
      <c r="A40" s="73" t="s">
        <v>461</v>
      </c>
      <c r="B40" s="89" t="s">
        <v>794</v>
      </c>
      <c r="C40" s="73" t="s">
        <v>795</v>
      </c>
      <c r="D40" s="45" t="s">
        <v>74</v>
      </c>
      <c r="E40" s="41" t="s">
        <v>124</v>
      </c>
      <c r="F40" s="66">
        <v>95.3</v>
      </c>
    </row>
    <row r="41" spans="1:6" s="43" customFormat="1" ht="81">
      <c r="A41" s="73" t="s">
        <v>460</v>
      </c>
      <c r="B41" s="98" t="s">
        <v>796</v>
      </c>
      <c r="C41" s="73" t="s">
        <v>459</v>
      </c>
      <c r="D41" s="45" t="s">
        <v>74</v>
      </c>
      <c r="E41" s="41" t="s">
        <v>88</v>
      </c>
      <c r="F41" s="60">
        <v>100</v>
      </c>
    </row>
    <row r="42" spans="1:6" s="43" customFormat="1" ht="81">
      <c r="A42" s="73" t="s">
        <v>458</v>
      </c>
      <c r="B42" s="98" t="s">
        <v>797</v>
      </c>
      <c r="C42" s="73" t="s">
        <v>457</v>
      </c>
      <c r="D42" s="45" t="s">
        <v>74</v>
      </c>
      <c r="E42" s="41" t="s">
        <v>88</v>
      </c>
      <c r="F42" s="60">
        <v>100</v>
      </c>
    </row>
    <row r="43" spans="1:6" s="43" customFormat="1" ht="127.5" customHeight="1">
      <c r="A43" s="73" t="s">
        <v>798</v>
      </c>
      <c r="B43" s="73" t="s">
        <v>799</v>
      </c>
      <c r="C43" s="73" t="s">
        <v>800</v>
      </c>
      <c r="D43" s="56" t="s">
        <v>74</v>
      </c>
      <c r="E43" s="41" t="s">
        <v>124</v>
      </c>
      <c r="F43" s="60">
        <v>100</v>
      </c>
    </row>
    <row r="44" spans="1:6" s="43" customFormat="1" ht="111" customHeight="1">
      <c r="A44" s="88" t="s">
        <v>456</v>
      </c>
      <c r="B44" s="88" t="s">
        <v>801</v>
      </c>
      <c r="C44" s="88" t="s">
        <v>802</v>
      </c>
      <c r="D44" s="56" t="s">
        <v>74</v>
      </c>
      <c r="E44" s="40" t="s">
        <v>88</v>
      </c>
      <c r="F44" s="83">
        <v>100</v>
      </c>
    </row>
    <row r="45" spans="1:6" s="43" customFormat="1" ht="150" customHeight="1">
      <c r="A45" s="73" t="s">
        <v>455</v>
      </c>
      <c r="B45" s="73" t="s">
        <v>803</v>
      </c>
      <c r="C45" s="73" t="s">
        <v>454</v>
      </c>
      <c r="D45" s="45" t="s">
        <v>74</v>
      </c>
      <c r="E45" s="41" t="s">
        <v>88</v>
      </c>
      <c r="F45" s="60">
        <v>100</v>
      </c>
    </row>
    <row r="46" spans="1:6" s="82" customFormat="1" ht="16.5">
      <c r="A46" s="181" t="s">
        <v>86</v>
      </c>
      <c r="B46" s="181"/>
      <c r="C46" s="181"/>
      <c r="D46" s="181"/>
      <c r="E46" s="181"/>
      <c r="F46" s="181"/>
    </row>
    <row r="47" spans="1:6" s="82" customFormat="1" ht="16.5">
      <c r="A47" s="181" t="s">
        <v>60</v>
      </c>
      <c r="B47" s="181"/>
      <c r="C47" s="181"/>
      <c r="D47" s="181"/>
      <c r="E47" s="181"/>
      <c r="F47" s="181"/>
    </row>
    <row r="48" spans="1:6" s="37" customFormat="1" ht="24">
      <c r="A48" s="35" t="s">
        <v>61</v>
      </c>
      <c r="B48" s="35" t="s">
        <v>62</v>
      </c>
      <c r="C48" s="35" t="s">
        <v>63</v>
      </c>
      <c r="D48" s="35" t="s">
        <v>64</v>
      </c>
      <c r="E48" s="35" t="s">
        <v>65</v>
      </c>
      <c r="F48" s="35" t="s">
        <v>66</v>
      </c>
    </row>
    <row r="49" spans="1:6" s="43" customFormat="1" ht="165" customHeight="1">
      <c r="A49" s="73" t="s">
        <v>453</v>
      </c>
      <c r="B49" s="73" t="s">
        <v>804</v>
      </c>
      <c r="C49" s="73" t="s">
        <v>805</v>
      </c>
      <c r="D49" s="45" t="s">
        <v>74</v>
      </c>
      <c r="E49" s="41" t="s">
        <v>88</v>
      </c>
      <c r="F49" s="66">
        <v>95.3</v>
      </c>
    </row>
    <row r="50" spans="1:6" s="43" customFormat="1" ht="135">
      <c r="A50" s="73" t="s">
        <v>452</v>
      </c>
      <c r="B50" s="73" t="s">
        <v>806</v>
      </c>
      <c r="C50" s="85" t="s">
        <v>451</v>
      </c>
      <c r="D50" s="45" t="s">
        <v>74</v>
      </c>
      <c r="E50" s="41" t="s">
        <v>88</v>
      </c>
      <c r="F50" s="60">
        <v>100</v>
      </c>
    </row>
    <row r="51" spans="1:6" s="43" customFormat="1" ht="81">
      <c r="A51" s="88" t="s">
        <v>450</v>
      </c>
      <c r="B51" s="88" t="s">
        <v>807</v>
      </c>
      <c r="C51" s="87" t="s">
        <v>808</v>
      </c>
      <c r="D51" s="56" t="s">
        <v>74</v>
      </c>
      <c r="E51" s="40" t="s">
        <v>124</v>
      </c>
      <c r="F51" s="83">
        <v>100</v>
      </c>
    </row>
    <row r="52" spans="1:6" s="82" customFormat="1" ht="16.5">
      <c r="A52" s="181" t="s">
        <v>86</v>
      </c>
      <c r="B52" s="181"/>
      <c r="C52" s="181"/>
      <c r="D52" s="181"/>
      <c r="E52" s="181"/>
      <c r="F52" s="181"/>
    </row>
    <row r="53" spans="1:6" s="82" customFormat="1" ht="16.5">
      <c r="A53" s="181" t="s">
        <v>60</v>
      </c>
      <c r="B53" s="181"/>
      <c r="C53" s="181"/>
      <c r="D53" s="181"/>
      <c r="E53" s="181"/>
      <c r="F53" s="181"/>
    </row>
    <row r="54" spans="1:6" s="37" customFormat="1" ht="24">
      <c r="A54" s="35" t="s">
        <v>61</v>
      </c>
      <c r="B54" s="35" t="s">
        <v>62</v>
      </c>
      <c r="C54" s="35" t="s">
        <v>63</v>
      </c>
      <c r="D54" s="35" t="s">
        <v>64</v>
      </c>
      <c r="E54" s="35" t="s">
        <v>65</v>
      </c>
      <c r="F54" s="35" t="s">
        <v>66</v>
      </c>
    </row>
    <row r="55" spans="1:6" s="43" customFormat="1" ht="128.25" customHeight="1">
      <c r="A55" s="220" t="s">
        <v>449</v>
      </c>
      <c r="B55" s="135" t="s">
        <v>774</v>
      </c>
      <c r="C55" s="88" t="s">
        <v>98</v>
      </c>
      <c r="D55" s="56" t="s">
        <v>74</v>
      </c>
      <c r="E55" s="41" t="s">
        <v>88</v>
      </c>
      <c r="F55" s="60">
        <v>100</v>
      </c>
    </row>
    <row r="56" spans="1:6" s="43" customFormat="1" ht="189">
      <c r="A56" s="220"/>
      <c r="B56" s="135" t="s">
        <v>775</v>
      </c>
      <c r="C56" s="48" t="s">
        <v>291</v>
      </c>
      <c r="D56" s="56" t="s">
        <v>74</v>
      </c>
      <c r="E56" s="41" t="s">
        <v>88</v>
      </c>
      <c r="F56" s="60">
        <v>100</v>
      </c>
    </row>
    <row r="57" spans="1:6" s="43" customFormat="1" ht="128.25" customHeight="1">
      <c r="A57" s="219" t="s">
        <v>537</v>
      </c>
      <c r="B57" s="135" t="s">
        <v>774</v>
      </c>
      <c r="C57" s="88" t="s">
        <v>98</v>
      </c>
      <c r="D57" s="56" t="s">
        <v>74</v>
      </c>
      <c r="E57" s="41" t="s">
        <v>88</v>
      </c>
      <c r="F57" s="60">
        <v>100</v>
      </c>
    </row>
    <row r="58" spans="1:6" s="43" customFormat="1" ht="189">
      <c r="A58" s="219"/>
      <c r="B58" s="135" t="s">
        <v>775</v>
      </c>
      <c r="C58" s="48" t="s">
        <v>291</v>
      </c>
      <c r="D58" s="56" t="s">
        <v>74</v>
      </c>
      <c r="E58" s="41" t="s">
        <v>88</v>
      </c>
      <c r="F58" s="60">
        <v>100</v>
      </c>
    </row>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sheetData>
  <mergeCells count="29">
    <mergeCell ref="A55:A56"/>
    <mergeCell ref="A14:F14"/>
    <mergeCell ref="A17:F17"/>
    <mergeCell ref="A18:F18"/>
    <mergeCell ref="A21:F21"/>
    <mergeCell ref="A22:F22"/>
    <mergeCell ref="A30:F30"/>
    <mergeCell ref="A26:F26"/>
    <mergeCell ref="A27:F27"/>
    <mergeCell ref="A46:F46"/>
    <mergeCell ref="A47:F47"/>
    <mergeCell ref="A52:F52"/>
    <mergeCell ref="A53:F53"/>
    <mergeCell ref="A57:A58"/>
    <mergeCell ref="A11:F11"/>
    <mergeCell ref="A12:F12"/>
    <mergeCell ref="A13:F13"/>
    <mergeCell ref="B1:F1"/>
    <mergeCell ref="A3:F3"/>
    <mergeCell ref="B4:F4"/>
    <mergeCell ref="B5:F5"/>
    <mergeCell ref="B6:F6"/>
    <mergeCell ref="B7:F7"/>
    <mergeCell ref="A8:E8"/>
    <mergeCell ref="A9:F9"/>
    <mergeCell ref="B10:F10"/>
    <mergeCell ref="A31:F31"/>
    <mergeCell ref="A37:F37"/>
    <mergeCell ref="A38:F38"/>
  </mergeCells>
  <conditionalFormatting sqref="D33:D35">
    <cfRule type="cellIs" dxfId="93" priority="11" operator="equal">
      <formula>"Seleccionar"</formula>
    </cfRule>
  </conditionalFormatting>
  <conditionalFormatting sqref="C29">
    <cfRule type="cellIs" dxfId="92" priority="10" operator="equal">
      <formula>"Seleccionar"</formula>
    </cfRule>
  </conditionalFormatting>
  <conditionalFormatting sqref="D36">
    <cfRule type="cellIs" dxfId="91" priority="9" operator="equal">
      <formula>"Seleccionar"</formula>
    </cfRule>
  </conditionalFormatting>
  <conditionalFormatting sqref="D41">
    <cfRule type="cellIs" dxfId="90" priority="6" operator="equal">
      <formula>"Seleccionar"</formula>
    </cfRule>
  </conditionalFormatting>
  <conditionalFormatting sqref="D42:D45 D49:D50">
    <cfRule type="cellIs" dxfId="89" priority="8" operator="equal">
      <formula>"Seleccionar"</formula>
    </cfRule>
  </conditionalFormatting>
  <conditionalFormatting sqref="D40">
    <cfRule type="cellIs" dxfId="88" priority="7" operator="equal">
      <formula>"Seleccionar"</formula>
    </cfRule>
  </conditionalFormatting>
  <conditionalFormatting sqref="D51">
    <cfRule type="cellIs" dxfId="87" priority="5" operator="equal">
      <formula>"Seleccionar"</formula>
    </cfRule>
  </conditionalFormatting>
  <conditionalFormatting sqref="D55">
    <cfRule type="cellIs" dxfId="86" priority="4" operator="equal">
      <formula>"Seleccionar"</formula>
    </cfRule>
  </conditionalFormatting>
  <conditionalFormatting sqref="D56">
    <cfRule type="cellIs" dxfId="85" priority="3" operator="equal">
      <formula>"Seleccionar"</formula>
    </cfRule>
  </conditionalFormatting>
  <conditionalFormatting sqref="D57">
    <cfRule type="cellIs" dxfId="84" priority="2" operator="equal">
      <formula>"Seleccionar"</formula>
    </cfRule>
  </conditionalFormatting>
  <conditionalFormatting sqref="D58">
    <cfRule type="cellIs" dxfId="83" priority="1" operator="equal">
      <formula>"Seleccionar"</formula>
    </cfRule>
  </conditionalFormatting>
  <printOptions horizontalCentered="1" verticalCentered="1"/>
  <pageMargins left="0.35433070866141736" right="0.35433070866141736" top="0.39370078740157483" bottom="0.39370078740157483" header="0.31496062992125984" footer="0.31496062992125984"/>
  <pageSetup scale="65" orientation="landscape" horizontalDpi="4294967294" r:id="rId1"/>
  <rowBreaks count="5" manualBreakCount="5">
    <brk id="16" max="5" man="1"/>
    <brk id="25" max="5" man="1"/>
    <brk id="36" max="5" man="1"/>
    <brk id="45" max="5" man="1"/>
    <brk id="51"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M26"/>
  <sheetViews>
    <sheetView view="pageBreakPreview" topLeftCell="A8" zoomScale="80" zoomScaleNormal="85" zoomScaleSheetLayoutView="80" workbookViewId="0"/>
  </sheetViews>
  <sheetFormatPr baseColWidth="10" defaultColWidth="11.42578125" defaultRowHeight="15"/>
  <cols>
    <col min="1" max="1" width="51.7109375" customWidth="1"/>
    <col min="2" max="3" width="45.7109375" bestFit="1" customWidth="1"/>
    <col min="4" max="4" width="34.42578125" customWidth="1"/>
    <col min="5" max="5" width="27.42578125" customWidth="1"/>
    <col min="7" max="7" width="28.140625" customWidth="1"/>
  </cols>
  <sheetData>
    <row r="2" spans="1:11" ht="63" customHeight="1" thickBot="1">
      <c r="A2" s="1" t="s">
        <v>40</v>
      </c>
      <c r="B2" s="161" t="s">
        <v>0</v>
      </c>
      <c r="C2" s="161"/>
      <c r="D2" s="161"/>
      <c r="E2" s="161"/>
    </row>
    <row r="3" spans="1:11" ht="15.75" thickTop="1"/>
    <row r="6" spans="1:11" ht="20.25" customHeight="1">
      <c r="A6" s="169" t="s">
        <v>4</v>
      </c>
      <c r="B6" s="170"/>
      <c r="C6" s="170"/>
      <c r="D6" s="170"/>
      <c r="E6" s="170"/>
    </row>
    <row r="7" spans="1:11" ht="20.25" customHeight="1">
      <c r="A7" s="170"/>
      <c r="B7" s="170"/>
      <c r="C7" s="170"/>
      <c r="D7" s="170"/>
      <c r="E7" s="170"/>
    </row>
    <row r="8" spans="1:11" ht="20.25" customHeight="1">
      <c r="A8" s="170"/>
      <c r="B8" s="170"/>
      <c r="C8" s="170"/>
      <c r="D8" s="170"/>
      <c r="E8" s="170"/>
    </row>
    <row r="9" spans="1:11" ht="20.25" customHeight="1">
      <c r="A9" s="170"/>
      <c r="B9" s="170"/>
      <c r="C9" s="170"/>
      <c r="D9" s="170"/>
      <c r="E9" s="170"/>
    </row>
    <row r="11" spans="1:11" ht="39" customHeight="1">
      <c r="A11" s="171" t="s">
        <v>5</v>
      </c>
      <c r="B11" s="171"/>
      <c r="C11" s="5">
        <f>437373750</f>
        <v>437373750</v>
      </c>
      <c r="D11" s="6"/>
      <c r="E11" s="6"/>
    </row>
    <row r="12" spans="1:11" s="9" customFormat="1" ht="24">
      <c r="A12" s="7"/>
      <c r="B12" s="8"/>
      <c r="C12" s="8"/>
      <c r="D12" s="8"/>
      <c r="E12" s="8"/>
    </row>
    <row r="13" spans="1:11" s="9" customFormat="1" ht="24">
      <c r="A13" s="7"/>
      <c r="B13" s="8"/>
      <c r="C13" s="8"/>
      <c r="D13" s="8"/>
      <c r="E13" s="8"/>
    </row>
    <row r="14" spans="1:11" s="10" customFormat="1" ht="43.5" customHeight="1">
      <c r="A14" s="172" t="s">
        <v>6</v>
      </c>
      <c r="B14" s="172"/>
      <c r="C14" s="172"/>
      <c r="D14" s="172"/>
      <c r="E14" s="172"/>
    </row>
    <row r="15" spans="1:11" s="12" customFormat="1" ht="16.5" customHeight="1">
      <c r="A15" s="173" t="s">
        <v>7</v>
      </c>
      <c r="B15" s="173"/>
      <c r="C15" s="173"/>
      <c r="D15" s="173"/>
      <c r="E15" s="173"/>
      <c r="F15" s="11"/>
      <c r="G15" s="11"/>
      <c r="H15" s="11"/>
      <c r="I15" s="11"/>
      <c r="J15" s="11"/>
      <c r="K15" s="11"/>
    </row>
    <row r="16" spans="1:11" s="14" customFormat="1" ht="18" customHeight="1">
      <c r="A16" s="168" t="s">
        <v>8</v>
      </c>
      <c r="B16" s="168"/>
      <c r="C16" s="168"/>
      <c r="D16" s="168"/>
      <c r="E16" s="168"/>
      <c r="F16" s="13"/>
      <c r="G16" s="13"/>
    </row>
    <row r="17" spans="1:13" ht="18" customHeight="1">
      <c r="A17" s="173" t="s">
        <v>538</v>
      </c>
      <c r="B17" s="173"/>
      <c r="C17" s="173"/>
      <c r="D17" s="173"/>
      <c r="E17" s="173"/>
      <c r="F17" s="15"/>
      <c r="G17" s="15"/>
    </row>
    <row r="18" spans="1:13" ht="18" customHeight="1">
      <c r="A18" s="173" t="s">
        <v>539</v>
      </c>
      <c r="B18" s="173"/>
      <c r="C18" s="173"/>
      <c r="D18" s="173"/>
      <c r="E18" s="173"/>
      <c r="F18" s="15"/>
      <c r="G18" s="15"/>
    </row>
    <row r="19" spans="1:13" ht="18">
      <c r="A19" s="168" t="s">
        <v>9</v>
      </c>
      <c r="B19" s="168"/>
      <c r="C19" s="168" t="s">
        <v>10</v>
      </c>
      <c r="D19" s="168"/>
      <c r="E19" s="168"/>
      <c r="F19" s="15"/>
      <c r="G19" s="15"/>
    </row>
    <row r="20" spans="1:13" ht="18" customHeight="1">
      <c r="A20" s="174" t="s">
        <v>11</v>
      </c>
      <c r="B20" s="174"/>
      <c r="C20" s="174" t="s">
        <v>12</v>
      </c>
      <c r="D20" s="174"/>
      <c r="E20" s="174"/>
      <c r="F20" s="15"/>
      <c r="G20" s="15"/>
    </row>
    <row r="21" spans="1:13" ht="18">
      <c r="A21" s="168" t="s">
        <v>13</v>
      </c>
      <c r="B21" s="168"/>
      <c r="C21" s="168" t="s">
        <v>14</v>
      </c>
      <c r="D21" s="168"/>
      <c r="E21" s="168"/>
      <c r="F21" s="15"/>
      <c r="G21" s="15"/>
    </row>
    <row r="22" spans="1:13" ht="18" customHeight="1">
      <c r="A22" s="174" t="s">
        <v>41</v>
      </c>
      <c r="B22" s="174"/>
      <c r="C22" s="174"/>
      <c r="D22" s="174"/>
      <c r="E22" s="174"/>
      <c r="F22" s="16"/>
      <c r="G22" s="16"/>
    </row>
    <row r="23" spans="1:13" ht="18" customHeight="1">
      <c r="A23" s="174" t="s">
        <v>42</v>
      </c>
      <c r="B23" s="174"/>
      <c r="C23" s="174"/>
      <c r="D23" s="174"/>
      <c r="E23" s="174"/>
      <c r="F23" s="16"/>
      <c r="G23" s="16"/>
    </row>
    <row r="24" spans="1:13" ht="18" customHeight="1">
      <c r="A24" s="174" t="s">
        <v>43</v>
      </c>
      <c r="B24" s="174"/>
      <c r="C24" s="174"/>
      <c r="D24" s="174"/>
      <c r="E24" s="174"/>
      <c r="F24" s="16"/>
      <c r="G24" s="16"/>
      <c r="H24" s="16"/>
      <c r="I24" s="16"/>
    </row>
    <row r="25" spans="1:13" ht="18" customHeight="1">
      <c r="A25" s="174" t="s">
        <v>44</v>
      </c>
      <c r="B25" s="174"/>
      <c r="C25" s="174"/>
      <c r="D25" s="174"/>
      <c r="E25" s="174"/>
      <c r="F25" s="16"/>
      <c r="G25" s="16"/>
      <c r="H25" s="16"/>
      <c r="I25" s="16"/>
      <c r="J25" s="16"/>
      <c r="K25" s="16"/>
    </row>
    <row r="26" spans="1:13" ht="18" customHeight="1">
      <c r="A26" s="174" t="s">
        <v>45</v>
      </c>
      <c r="B26" s="174"/>
      <c r="C26" s="174"/>
      <c r="D26" s="174"/>
      <c r="E26" s="174"/>
      <c r="F26" s="16"/>
      <c r="G26" s="16"/>
      <c r="H26" s="16"/>
      <c r="I26" s="16"/>
      <c r="J26" s="16"/>
      <c r="K26" s="16"/>
      <c r="L26" s="16"/>
      <c r="M26" s="16"/>
    </row>
  </sheetData>
  <mergeCells count="16">
    <mergeCell ref="A24:E24"/>
    <mergeCell ref="A25:E25"/>
    <mergeCell ref="A26:E26"/>
    <mergeCell ref="A17:E17"/>
    <mergeCell ref="A19:E19"/>
    <mergeCell ref="A20:E20"/>
    <mergeCell ref="A21:E21"/>
    <mergeCell ref="A22:E22"/>
    <mergeCell ref="A23:E23"/>
    <mergeCell ref="A18:E18"/>
    <mergeCell ref="A16:E16"/>
    <mergeCell ref="B2:E2"/>
    <mergeCell ref="A6:E9"/>
    <mergeCell ref="A11:B11"/>
    <mergeCell ref="A14:E14"/>
    <mergeCell ref="A15:E15"/>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3"/>
  <sheetViews>
    <sheetView view="pageBreakPreview" topLeftCell="A32"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3"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30"/>
    </row>
    <row r="3" spans="1:119" s="27" customFormat="1" ht="16.5">
      <c r="A3" s="179" t="s">
        <v>46</v>
      </c>
      <c r="B3" s="179"/>
      <c r="C3" s="179"/>
      <c r="D3" s="179"/>
      <c r="E3" s="179"/>
      <c r="F3" s="180"/>
    </row>
    <row r="4" spans="1:119" s="27" customFormat="1" ht="16.5">
      <c r="A4" s="31" t="s">
        <v>47</v>
      </c>
      <c r="B4" s="175" t="s">
        <v>117</v>
      </c>
      <c r="C4" s="175"/>
      <c r="D4" s="175"/>
      <c r="E4" s="175"/>
      <c r="F4" s="176"/>
    </row>
    <row r="5" spans="1:119" s="27" customFormat="1" ht="16.5">
      <c r="A5" s="31" t="s">
        <v>49</v>
      </c>
      <c r="B5" s="175" t="s">
        <v>50</v>
      </c>
      <c r="C5" s="175"/>
      <c r="D5" s="175"/>
      <c r="E5" s="175"/>
      <c r="F5" s="176"/>
    </row>
    <row r="6" spans="1:119" s="27" customFormat="1" ht="16.5">
      <c r="A6" s="31" t="s">
        <v>51</v>
      </c>
      <c r="B6" s="175" t="s">
        <v>52</v>
      </c>
      <c r="C6" s="175"/>
      <c r="D6" s="175"/>
      <c r="E6" s="175"/>
      <c r="F6" s="175"/>
    </row>
    <row r="7" spans="1:119" s="27" customFormat="1" ht="16.5">
      <c r="A7" s="31" t="s">
        <v>53</v>
      </c>
      <c r="B7" s="175" t="s">
        <v>116</v>
      </c>
      <c r="C7" s="175"/>
      <c r="D7" s="175"/>
      <c r="E7" s="175"/>
      <c r="F7" s="176"/>
    </row>
    <row r="8" spans="1:119" s="27" customFormat="1" ht="16.5">
      <c r="A8" s="182" t="s">
        <v>482</v>
      </c>
      <c r="B8" s="182"/>
      <c r="C8" s="182"/>
      <c r="D8" s="182"/>
      <c r="E8" s="182"/>
      <c r="F8" s="94">
        <f>'E-002'!C13</f>
        <v>207202010</v>
      </c>
    </row>
    <row r="9" spans="1:119" s="27" customFormat="1" ht="16.5">
      <c r="A9" s="179" t="s">
        <v>55</v>
      </c>
      <c r="B9" s="179"/>
      <c r="C9" s="179"/>
      <c r="D9" s="179"/>
      <c r="E9" s="179"/>
      <c r="F9" s="180"/>
    </row>
    <row r="10" spans="1:119" s="27" customFormat="1" ht="30" customHeight="1">
      <c r="A10" s="31" t="s">
        <v>56</v>
      </c>
      <c r="B10" s="183" t="s">
        <v>115</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6" t="s">
        <v>66</v>
      </c>
    </row>
    <row r="16" spans="1:119" s="43" customFormat="1" ht="207.75" customHeight="1">
      <c r="A16" s="194" t="s">
        <v>112</v>
      </c>
      <c r="B16" s="39" t="s">
        <v>756</v>
      </c>
      <c r="C16" s="40" t="s">
        <v>114</v>
      </c>
      <c r="D16" s="41" t="s">
        <v>69</v>
      </c>
      <c r="E16" s="41" t="s">
        <v>113</v>
      </c>
      <c r="F16" s="42">
        <v>0.45</v>
      </c>
    </row>
    <row r="17" spans="1:119" s="43" customFormat="1" ht="357" customHeight="1">
      <c r="A17" s="195"/>
      <c r="B17" s="39" t="s">
        <v>757</v>
      </c>
      <c r="C17" s="40" t="s">
        <v>111</v>
      </c>
      <c r="D17" s="41" t="s">
        <v>110</v>
      </c>
      <c r="E17" s="41" t="s">
        <v>70</v>
      </c>
      <c r="F17" s="42">
        <v>0.12</v>
      </c>
    </row>
    <row r="18" spans="1:119" s="34" customFormat="1" ht="16.5">
      <c r="A18" s="181" t="s">
        <v>71</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4" customFormat="1" ht="16.5">
      <c r="A19" s="181" t="s">
        <v>60</v>
      </c>
      <c r="B19" s="181"/>
      <c r="C19" s="181"/>
      <c r="D19" s="181"/>
      <c r="E19" s="181"/>
      <c r="F19" s="181"/>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7" customFormat="1" ht="24">
      <c r="A20" s="35" t="s">
        <v>61</v>
      </c>
      <c r="B20" s="35" t="s">
        <v>62</v>
      </c>
      <c r="C20" s="35" t="s">
        <v>63</v>
      </c>
      <c r="D20" s="35" t="s">
        <v>64</v>
      </c>
      <c r="E20" s="35" t="s">
        <v>65</v>
      </c>
      <c r="F20" s="36" t="s">
        <v>66</v>
      </c>
    </row>
    <row r="21" spans="1:119" s="43" customFormat="1" ht="391.5">
      <c r="A21" s="39" t="s">
        <v>109</v>
      </c>
      <c r="B21" s="39" t="s">
        <v>758</v>
      </c>
      <c r="C21" s="45" t="s">
        <v>759</v>
      </c>
      <c r="D21" s="45" t="s">
        <v>69</v>
      </c>
      <c r="E21" s="41" t="s">
        <v>108</v>
      </c>
      <c r="F21" s="59">
        <v>0.48070175438596491</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6" t="s">
        <v>66</v>
      </c>
    </row>
    <row r="25" spans="1:119" s="43" customFormat="1" ht="409.5">
      <c r="A25" s="46" t="s">
        <v>762</v>
      </c>
      <c r="B25" s="39" t="s">
        <v>760</v>
      </c>
      <c r="C25" s="45" t="s">
        <v>107</v>
      </c>
      <c r="D25" s="45" t="s">
        <v>74</v>
      </c>
      <c r="E25" s="41" t="s">
        <v>105</v>
      </c>
      <c r="F25" s="59">
        <v>80.116959064327489</v>
      </c>
    </row>
    <row r="26" spans="1:119" s="34" customFormat="1" ht="16.5">
      <c r="A26" s="181" t="s">
        <v>77</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6" t="s">
        <v>66</v>
      </c>
    </row>
    <row r="29" spans="1:119" s="43" customFormat="1" ht="409.5">
      <c r="A29" s="46" t="s">
        <v>763</v>
      </c>
      <c r="B29" s="39" t="s">
        <v>761</v>
      </c>
      <c r="C29" s="45" t="s">
        <v>106</v>
      </c>
      <c r="D29" s="45" t="s">
        <v>74</v>
      </c>
      <c r="E29" s="41" t="s">
        <v>105</v>
      </c>
      <c r="F29" s="59">
        <v>80.116959064327489</v>
      </c>
    </row>
    <row r="30" spans="1:119" s="34" customFormat="1" ht="16.5">
      <c r="A30" s="181" t="s">
        <v>86</v>
      </c>
      <c r="B30" s="181"/>
      <c r="C30" s="181"/>
      <c r="D30" s="181"/>
      <c r="E30" s="181"/>
      <c r="F30" s="181"/>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row>
    <row r="31" spans="1:119" s="34" customFormat="1" ht="16.5">
      <c r="A31" s="181" t="s">
        <v>60</v>
      </c>
      <c r="B31" s="181"/>
      <c r="C31" s="181"/>
      <c r="D31" s="181"/>
      <c r="E31" s="181"/>
      <c r="F31" s="18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row>
    <row r="32" spans="1:119" s="37" customFormat="1" ht="24">
      <c r="A32" s="35" t="s">
        <v>61</v>
      </c>
      <c r="B32" s="35" t="s">
        <v>62</v>
      </c>
      <c r="C32" s="35" t="s">
        <v>63</v>
      </c>
      <c r="D32" s="35" t="s">
        <v>64</v>
      </c>
      <c r="E32" s="35" t="s">
        <v>65</v>
      </c>
      <c r="F32" s="36" t="s">
        <v>66</v>
      </c>
    </row>
    <row r="33" spans="1:119" s="43" customFormat="1" ht="243">
      <c r="A33" s="46" t="s">
        <v>767</v>
      </c>
      <c r="B33" s="39" t="s">
        <v>764</v>
      </c>
      <c r="C33" s="74" t="s">
        <v>104</v>
      </c>
      <c r="D33" s="45" t="s">
        <v>74</v>
      </c>
      <c r="E33" s="41" t="s">
        <v>88</v>
      </c>
      <c r="F33" s="42">
        <v>100</v>
      </c>
    </row>
    <row r="34" spans="1:119" s="43" customFormat="1" ht="243">
      <c r="A34" s="54" t="s">
        <v>768</v>
      </c>
      <c r="B34" s="39" t="s">
        <v>765</v>
      </c>
      <c r="C34" s="74" t="s">
        <v>103</v>
      </c>
      <c r="D34" s="45" t="s">
        <v>74</v>
      </c>
      <c r="E34" s="41" t="s">
        <v>88</v>
      </c>
      <c r="F34" s="42">
        <v>100</v>
      </c>
    </row>
    <row r="35" spans="1:119" s="43" customFormat="1" ht="297">
      <c r="A35" s="54" t="s">
        <v>769</v>
      </c>
      <c r="B35" s="39" t="s">
        <v>766</v>
      </c>
      <c r="C35" s="47" t="s">
        <v>102</v>
      </c>
      <c r="D35" s="45" t="s">
        <v>74</v>
      </c>
      <c r="E35" s="41" t="s">
        <v>88</v>
      </c>
      <c r="F35" s="42">
        <v>100</v>
      </c>
    </row>
    <row r="36" spans="1:119" s="34" customFormat="1" ht="16.5">
      <c r="A36" s="181" t="s">
        <v>86</v>
      </c>
      <c r="B36" s="181"/>
      <c r="C36" s="181"/>
      <c r="D36" s="181"/>
      <c r="E36" s="181"/>
      <c r="F36" s="181"/>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4" customFormat="1" ht="16.5">
      <c r="A37" s="181" t="s">
        <v>60</v>
      </c>
      <c r="B37" s="181"/>
      <c r="C37" s="181"/>
      <c r="D37" s="181"/>
      <c r="E37" s="181"/>
      <c r="F37" s="181"/>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row>
    <row r="38" spans="1:119" s="37" customFormat="1" ht="24">
      <c r="A38" s="35" t="s">
        <v>61</v>
      </c>
      <c r="B38" s="35" t="s">
        <v>62</v>
      </c>
      <c r="C38" s="35" t="s">
        <v>63</v>
      </c>
      <c r="D38" s="35" t="s">
        <v>64</v>
      </c>
      <c r="E38" s="35" t="s">
        <v>65</v>
      </c>
      <c r="F38" s="36" t="s">
        <v>66</v>
      </c>
    </row>
    <row r="39" spans="1:119" s="43" customFormat="1" ht="173.25" customHeight="1">
      <c r="A39" s="54" t="s">
        <v>772</v>
      </c>
      <c r="B39" s="39" t="s">
        <v>770</v>
      </c>
      <c r="C39" s="74" t="s">
        <v>101</v>
      </c>
      <c r="D39" s="45" t="s">
        <v>74</v>
      </c>
      <c r="E39" s="41" t="s">
        <v>88</v>
      </c>
      <c r="F39" s="42">
        <v>100</v>
      </c>
    </row>
    <row r="40" spans="1:119" s="43" customFormat="1" ht="229.5">
      <c r="A40" s="48" t="s">
        <v>773</v>
      </c>
      <c r="B40" s="48" t="s">
        <v>771</v>
      </c>
      <c r="C40" s="49" t="s">
        <v>100</v>
      </c>
      <c r="D40" s="49" t="s">
        <v>74</v>
      </c>
      <c r="E40" s="41" t="s">
        <v>88</v>
      </c>
      <c r="F40" s="50">
        <v>100</v>
      </c>
    </row>
    <row r="41" spans="1:119" s="43" customFormat="1" ht="108">
      <c r="A41" s="207" t="s">
        <v>99</v>
      </c>
      <c r="B41" s="48" t="s">
        <v>774</v>
      </c>
      <c r="C41" s="49" t="s">
        <v>98</v>
      </c>
      <c r="D41" s="49" t="s">
        <v>74</v>
      </c>
      <c r="E41" s="41" t="s">
        <v>88</v>
      </c>
      <c r="F41" s="50">
        <v>100</v>
      </c>
    </row>
    <row r="42" spans="1:119" s="43" customFormat="1" ht="194.25" customHeight="1">
      <c r="A42" s="208"/>
      <c r="B42" s="48" t="s">
        <v>775</v>
      </c>
      <c r="C42" s="49" t="s">
        <v>97</v>
      </c>
      <c r="D42" s="49" t="s">
        <v>74</v>
      </c>
      <c r="E42" s="41" t="s">
        <v>88</v>
      </c>
      <c r="F42" s="50">
        <v>100</v>
      </c>
    </row>
    <row r="43" spans="1:119" s="43" customFormat="1">
      <c r="F43" s="51"/>
    </row>
    <row r="44" spans="1:119" s="43" customFormat="1">
      <c r="F44" s="51"/>
    </row>
    <row r="45" spans="1:119" s="43" customFormat="1">
      <c r="F45" s="51"/>
    </row>
    <row r="46" spans="1:119" s="43" customFormat="1">
      <c r="F46" s="51"/>
    </row>
    <row r="47" spans="1:119" s="43" customFormat="1">
      <c r="F47" s="51"/>
    </row>
    <row r="48" spans="1:119" s="43" customFormat="1">
      <c r="F48" s="51"/>
    </row>
    <row r="49" spans="6:6" s="43" customFormat="1">
      <c r="F49" s="51"/>
    </row>
    <row r="50" spans="6:6" s="43" customFormat="1">
      <c r="F50" s="51"/>
    </row>
    <row r="51" spans="6:6" s="43" customFormat="1">
      <c r="F51" s="51"/>
    </row>
    <row r="52" spans="6:6" s="43" customFormat="1">
      <c r="F52" s="51"/>
    </row>
    <row r="53" spans="6:6" s="43" customFormat="1">
      <c r="F53" s="51"/>
    </row>
    <row r="54" spans="6:6" s="43" customFormat="1">
      <c r="F54" s="51"/>
    </row>
    <row r="55" spans="6:6" s="43" customFormat="1">
      <c r="F55" s="51"/>
    </row>
    <row r="56" spans="6:6" s="43" customFormat="1">
      <c r="F56" s="51"/>
    </row>
    <row r="57" spans="6:6" s="43" customFormat="1">
      <c r="F57" s="51"/>
    </row>
    <row r="58" spans="6:6" s="43" customFormat="1">
      <c r="F58" s="51"/>
    </row>
    <row r="59" spans="6:6" s="43" customFormat="1">
      <c r="F59" s="51"/>
    </row>
    <row r="60" spans="6:6" s="43" customFormat="1">
      <c r="F60" s="51"/>
    </row>
    <row r="61" spans="6:6" s="43" customFormat="1">
      <c r="F61" s="51"/>
    </row>
    <row r="62" spans="6:6" s="43" customFormat="1">
      <c r="F62" s="51"/>
    </row>
    <row r="63" spans="6:6" s="43" customFormat="1">
      <c r="F63" s="51"/>
    </row>
    <row r="64" spans="6:6" s="43" customFormat="1">
      <c r="F64" s="51"/>
    </row>
    <row r="65" spans="6:6" s="43" customFormat="1">
      <c r="F65" s="51"/>
    </row>
    <row r="66" spans="6:6" s="43" customFormat="1">
      <c r="F66" s="51"/>
    </row>
    <row r="67" spans="6:6" s="43" customFormat="1">
      <c r="F67" s="51"/>
    </row>
    <row r="68" spans="6:6" s="43" customFormat="1">
      <c r="F68" s="51"/>
    </row>
    <row r="69" spans="6:6" s="43" customFormat="1">
      <c r="F69" s="51"/>
    </row>
    <row r="70" spans="6:6" s="43" customFormat="1">
      <c r="F70" s="51"/>
    </row>
    <row r="71" spans="6:6" s="43" customFormat="1">
      <c r="F71" s="51"/>
    </row>
    <row r="72" spans="6:6" s="43" customFormat="1">
      <c r="F72" s="51"/>
    </row>
    <row r="73" spans="6:6" s="43" customFormat="1">
      <c r="F73" s="51"/>
    </row>
    <row r="74" spans="6:6" s="43" customFormat="1">
      <c r="F74" s="51"/>
    </row>
    <row r="75" spans="6:6" s="43" customFormat="1">
      <c r="F75" s="51"/>
    </row>
    <row r="76" spans="6:6" s="43" customFormat="1">
      <c r="F76" s="51"/>
    </row>
    <row r="77" spans="6:6" s="43" customFormat="1">
      <c r="F77" s="51"/>
    </row>
    <row r="78" spans="6:6" s="43" customFormat="1">
      <c r="F78" s="51"/>
    </row>
    <row r="79" spans="6:6" s="43" customFormat="1">
      <c r="F79" s="51"/>
    </row>
    <row r="80" spans="6:6" s="43" customFormat="1">
      <c r="F80" s="51"/>
    </row>
    <row r="81" spans="6:6" s="43" customFormat="1">
      <c r="F81" s="51"/>
    </row>
    <row r="82" spans="6:6" s="43" customFormat="1">
      <c r="F82" s="51"/>
    </row>
    <row r="83" spans="6:6" s="43" customFormat="1">
      <c r="F83" s="51"/>
    </row>
    <row r="84" spans="6:6" s="43" customFormat="1">
      <c r="F84" s="51"/>
    </row>
    <row r="85" spans="6:6" s="43" customFormat="1">
      <c r="F85" s="51"/>
    </row>
    <row r="86" spans="6:6" s="43" customFormat="1">
      <c r="F86" s="51"/>
    </row>
    <row r="87" spans="6:6" s="43" customFormat="1">
      <c r="F87" s="51"/>
    </row>
    <row r="88" spans="6:6" s="43" customFormat="1">
      <c r="F88" s="51"/>
    </row>
    <row r="89" spans="6:6" s="43" customFormat="1">
      <c r="F89" s="51"/>
    </row>
    <row r="90" spans="6:6" s="43" customFormat="1">
      <c r="F90" s="51"/>
    </row>
    <row r="91" spans="6:6" s="43" customFormat="1">
      <c r="F91" s="51"/>
    </row>
    <row r="92" spans="6:6" s="43" customFormat="1">
      <c r="F92" s="51"/>
    </row>
    <row r="93" spans="6:6" s="43" customFormat="1">
      <c r="F93" s="51"/>
    </row>
    <row r="94" spans="6:6" s="43" customFormat="1">
      <c r="F94" s="51"/>
    </row>
    <row r="95" spans="6:6" s="43" customFormat="1">
      <c r="F95" s="51"/>
    </row>
    <row r="96" spans="6:6" s="43" customFormat="1">
      <c r="F96" s="51"/>
    </row>
    <row r="97" spans="6:6" s="43" customFormat="1">
      <c r="F97" s="51"/>
    </row>
    <row r="98" spans="6:6" s="43" customFormat="1">
      <c r="F98" s="51"/>
    </row>
    <row r="99" spans="6:6" s="43" customFormat="1">
      <c r="F99" s="51"/>
    </row>
    <row r="100" spans="6:6" s="43" customFormat="1">
      <c r="F100" s="51"/>
    </row>
    <row r="101" spans="6:6" s="43" customFormat="1">
      <c r="F101" s="51"/>
    </row>
    <row r="102" spans="6:6" s="43" customFormat="1">
      <c r="F102" s="51"/>
    </row>
    <row r="103" spans="6:6" s="43" customFormat="1">
      <c r="F103" s="51"/>
    </row>
    <row r="104" spans="6:6" s="43" customFormat="1">
      <c r="F104" s="51"/>
    </row>
    <row r="105" spans="6:6" s="43" customFormat="1">
      <c r="F105" s="51"/>
    </row>
    <row r="106" spans="6:6" s="43" customFormat="1">
      <c r="F106" s="51"/>
    </row>
    <row r="107" spans="6:6" s="43" customFormat="1">
      <c r="F107" s="51"/>
    </row>
    <row r="108" spans="6:6" s="43" customFormat="1">
      <c r="F108" s="51"/>
    </row>
    <row r="109" spans="6:6" s="43" customFormat="1">
      <c r="F109" s="51"/>
    </row>
    <row r="110" spans="6:6" s="43" customFormat="1">
      <c r="F110" s="51"/>
    </row>
    <row r="111" spans="6:6" s="43" customFormat="1">
      <c r="F111" s="51"/>
    </row>
    <row r="112" spans="6:6" s="43" customFormat="1">
      <c r="F112" s="51"/>
    </row>
    <row r="113" spans="6:6" s="43" customFormat="1">
      <c r="F113" s="51"/>
    </row>
    <row r="114" spans="6:6" s="43" customFormat="1">
      <c r="F114" s="51"/>
    </row>
    <row r="115" spans="6:6" s="43" customFormat="1">
      <c r="F115" s="51"/>
    </row>
    <row r="116" spans="6:6" s="43" customFormat="1">
      <c r="F116" s="51"/>
    </row>
    <row r="117" spans="6:6" s="43" customFormat="1">
      <c r="F117" s="51"/>
    </row>
    <row r="118" spans="6:6" s="43" customFormat="1">
      <c r="F118" s="51"/>
    </row>
    <row r="119" spans="6:6" s="43" customFormat="1">
      <c r="F119" s="51"/>
    </row>
    <row r="120" spans="6:6" s="43" customFormat="1">
      <c r="F120" s="51"/>
    </row>
    <row r="121" spans="6:6" s="43" customFormat="1">
      <c r="F121" s="51"/>
    </row>
    <row r="122" spans="6:6" s="43" customFormat="1">
      <c r="F122" s="51"/>
    </row>
    <row r="123" spans="6:6" s="43" customFormat="1">
      <c r="F123" s="51"/>
    </row>
    <row r="124" spans="6:6" s="43" customFormat="1">
      <c r="F124" s="51"/>
    </row>
    <row r="125" spans="6:6" s="43" customFormat="1">
      <c r="F125" s="51"/>
    </row>
    <row r="126" spans="6:6" s="43" customFormat="1">
      <c r="F126" s="51"/>
    </row>
    <row r="127" spans="6:6" s="43" customFormat="1">
      <c r="F127" s="51"/>
    </row>
    <row r="128" spans="6:6" s="43" customFormat="1">
      <c r="F128" s="51"/>
    </row>
    <row r="129" spans="6:6" s="43" customFormat="1">
      <c r="F129" s="51"/>
    </row>
    <row r="130" spans="6:6" s="43" customFormat="1">
      <c r="F130" s="51"/>
    </row>
    <row r="131" spans="6:6" s="43" customFormat="1">
      <c r="F131" s="51"/>
    </row>
    <row r="132" spans="6:6" s="43" customFormat="1">
      <c r="F132" s="51"/>
    </row>
    <row r="133" spans="6:6" s="43" customFormat="1">
      <c r="F133" s="51"/>
    </row>
    <row r="134" spans="6:6" s="43" customFormat="1">
      <c r="F134" s="51"/>
    </row>
    <row r="135" spans="6:6" s="43" customFormat="1">
      <c r="F135" s="51"/>
    </row>
    <row r="136" spans="6:6" s="43" customFormat="1">
      <c r="F136" s="51"/>
    </row>
    <row r="137" spans="6:6" s="43" customFormat="1">
      <c r="F137" s="51"/>
    </row>
    <row r="138" spans="6:6" s="43" customFormat="1">
      <c r="F138" s="51"/>
    </row>
    <row r="139" spans="6:6" s="43" customFormat="1">
      <c r="F139" s="51"/>
    </row>
    <row r="140" spans="6:6" s="43" customFormat="1">
      <c r="F140" s="51"/>
    </row>
    <row r="141" spans="6:6" s="43" customFormat="1">
      <c r="F141" s="51"/>
    </row>
    <row r="142" spans="6:6" s="43" customFormat="1">
      <c r="F142" s="51"/>
    </row>
    <row r="143" spans="6:6" s="43" customFormat="1">
      <c r="F143" s="51"/>
    </row>
    <row r="144" spans="6:6" s="43" customFormat="1">
      <c r="F144" s="51"/>
    </row>
    <row r="145" spans="6:6" s="43" customFormat="1">
      <c r="F145" s="51"/>
    </row>
    <row r="146" spans="6:6" s="43" customFormat="1">
      <c r="F146" s="51"/>
    </row>
    <row r="147" spans="6:6" s="43" customFormat="1">
      <c r="F147" s="51"/>
    </row>
    <row r="148" spans="6:6" s="43" customFormat="1">
      <c r="F148" s="51"/>
    </row>
    <row r="149" spans="6:6" s="43" customFormat="1">
      <c r="F149" s="51"/>
    </row>
    <row r="150" spans="6:6" s="43" customFormat="1">
      <c r="F150" s="51"/>
    </row>
    <row r="151" spans="6:6" s="43" customFormat="1">
      <c r="F151" s="51"/>
    </row>
    <row r="152" spans="6:6" s="43" customFormat="1">
      <c r="F152" s="51"/>
    </row>
    <row r="153" spans="6:6" s="43" customFormat="1">
      <c r="F153" s="51"/>
    </row>
    <row r="154" spans="6:6" s="43" customFormat="1">
      <c r="F154" s="51"/>
    </row>
    <row r="155" spans="6:6" s="43" customFormat="1">
      <c r="F155" s="51"/>
    </row>
    <row r="156" spans="6:6" s="43" customFormat="1">
      <c r="F156" s="51"/>
    </row>
    <row r="157" spans="6:6" s="43" customFormat="1">
      <c r="F157" s="51"/>
    </row>
    <row r="158" spans="6:6" s="43" customFormat="1">
      <c r="F158" s="51"/>
    </row>
    <row r="159" spans="6:6" s="43" customFormat="1">
      <c r="F159" s="51"/>
    </row>
    <row r="160" spans="6:6" s="43" customFormat="1">
      <c r="F160" s="51"/>
    </row>
    <row r="161" spans="6:6" s="43" customFormat="1">
      <c r="F161" s="51"/>
    </row>
    <row r="162" spans="6:6" s="43" customFormat="1">
      <c r="F162" s="51"/>
    </row>
    <row r="163" spans="6:6" s="43" customFormat="1">
      <c r="F163" s="51"/>
    </row>
    <row r="164" spans="6:6" s="43" customFormat="1">
      <c r="F164" s="51"/>
    </row>
    <row r="165" spans="6:6" s="43" customFormat="1">
      <c r="F165" s="51"/>
    </row>
    <row r="166" spans="6:6" s="43" customFormat="1">
      <c r="F166" s="51"/>
    </row>
    <row r="167" spans="6:6" s="43" customFormat="1">
      <c r="F167" s="51"/>
    </row>
    <row r="168" spans="6:6" s="43" customFormat="1">
      <c r="F168" s="51"/>
    </row>
    <row r="169" spans="6:6" s="43" customFormat="1">
      <c r="F169" s="51"/>
    </row>
    <row r="170" spans="6:6" s="43" customFormat="1">
      <c r="F170" s="51"/>
    </row>
    <row r="171" spans="6:6" s="43" customFormat="1">
      <c r="F171" s="51"/>
    </row>
    <row r="172" spans="6:6" s="43" customFormat="1">
      <c r="F172" s="51"/>
    </row>
    <row r="173" spans="6:6" s="43" customFormat="1">
      <c r="F173" s="51"/>
    </row>
    <row r="174" spans="6:6" s="43" customFormat="1">
      <c r="F174" s="51"/>
    </row>
    <row r="175" spans="6:6" s="43" customFormat="1">
      <c r="F175" s="51"/>
    </row>
    <row r="176" spans="6:6" s="43" customFormat="1">
      <c r="F176" s="51"/>
    </row>
    <row r="177" spans="6:6" s="43" customFormat="1">
      <c r="F177" s="51"/>
    </row>
    <row r="178" spans="6:6" s="43" customFormat="1">
      <c r="F178" s="51"/>
    </row>
    <row r="179" spans="6:6" s="43" customFormat="1">
      <c r="F179" s="51"/>
    </row>
    <row r="180" spans="6:6" s="43" customFormat="1">
      <c r="F180" s="51"/>
    </row>
    <row r="181" spans="6:6" s="43" customFormat="1">
      <c r="F181" s="51"/>
    </row>
    <row r="182" spans="6:6" s="43" customFormat="1">
      <c r="F182" s="51"/>
    </row>
    <row r="183" spans="6:6" s="43" customFormat="1">
      <c r="F183" s="51"/>
    </row>
    <row r="184" spans="6:6" s="43" customFormat="1">
      <c r="F184" s="51"/>
    </row>
    <row r="185" spans="6:6" s="43" customFormat="1">
      <c r="F185" s="51"/>
    </row>
    <row r="186" spans="6:6" s="43" customFormat="1">
      <c r="F186" s="51"/>
    </row>
    <row r="187" spans="6:6" s="43" customFormat="1">
      <c r="F187" s="51"/>
    </row>
    <row r="188" spans="6:6" s="43" customFormat="1">
      <c r="F188" s="51"/>
    </row>
    <row r="189" spans="6:6" s="43" customFormat="1">
      <c r="F189" s="51"/>
    </row>
    <row r="190" spans="6:6" s="43" customFormat="1">
      <c r="F190" s="51"/>
    </row>
    <row r="191" spans="6:6" s="43" customFormat="1">
      <c r="F191" s="51"/>
    </row>
    <row r="192" spans="6:6" s="43" customFormat="1">
      <c r="F192" s="51"/>
    </row>
    <row r="193" spans="6:6" s="43" customFormat="1">
      <c r="F193" s="51"/>
    </row>
    <row r="194" spans="6:6" s="43" customFormat="1">
      <c r="F194" s="51"/>
    </row>
    <row r="195" spans="6:6" s="43" customFormat="1">
      <c r="F195" s="51"/>
    </row>
    <row r="196" spans="6:6" s="43" customFormat="1">
      <c r="F196" s="51"/>
    </row>
    <row r="197" spans="6:6" s="43" customFormat="1">
      <c r="F197" s="51"/>
    </row>
    <row r="198" spans="6:6" s="43" customFormat="1">
      <c r="F198" s="51"/>
    </row>
    <row r="199" spans="6:6" s="43" customFormat="1">
      <c r="F199" s="51"/>
    </row>
    <row r="200" spans="6:6" s="43" customFormat="1">
      <c r="F200" s="51"/>
    </row>
    <row r="201" spans="6:6" s="43" customFormat="1">
      <c r="F201" s="51"/>
    </row>
    <row r="202" spans="6:6" s="43" customFormat="1">
      <c r="F202" s="51"/>
    </row>
    <row r="203" spans="6:6" s="43" customFormat="1">
      <c r="F203" s="51"/>
    </row>
    <row r="204" spans="6:6" s="43" customFormat="1">
      <c r="F204" s="51"/>
    </row>
    <row r="205" spans="6:6" s="43" customFormat="1">
      <c r="F205" s="51"/>
    </row>
    <row r="206" spans="6:6" s="43" customFormat="1">
      <c r="F206" s="51"/>
    </row>
    <row r="207" spans="6:6" s="43" customFormat="1">
      <c r="F207" s="51"/>
    </row>
    <row r="208" spans="6:6" s="43" customFormat="1">
      <c r="F208" s="51"/>
    </row>
    <row r="209" spans="6:6" s="43" customFormat="1">
      <c r="F209" s="51"/>
    </row>
    <row r="210" spans="6:6" s="43" customFormat="1">
      <c r="F210" s="51"/>
    </row>
    <row r="211" spans="6:6" s="43" customFormat="1">
      <c r="F211" s="51"/>
    </row>
    <row r="212" spans="6:6" s="43" customFormat="1">
      <c r="F212" s="51"/>
    </row>
    <row r="213" spans="6:6" s="43" customFormat="1">
      <c r="F213" s="51"/>
    </row>
  </sheetData>
  <sheetProtection insertColumns="0" insertRows="0" deleteColumns="0" deleteRows="0" autoFilter="0" pivotTables="0"/>
  <mergeCells count="25">
    <mergeCell ref="B7:F7"/>
    <mergeCell ref="A19:F19"/>
    <mergeCell ref="A22:F22"/>
    <mergeCell ref="A23:F23"/>
    <mergeCell ref="A30:F30"/>
    <mergeCell ref="A8:E8"/>
    <mergeCell ref="A9:F9"/>
    <mergeCell ref="B10:F10"/>
    <mergeCell ref="A11:F11"/>
    <mergeCell ref="A12:F12"/>
    <mergeCell ref="A16:A17"/>
    <mergeCell ref="A26:F26"/>
    <mergeCell ref="A27:F27"/>
    <mergeCell ref="B1:F1"/>
    <mergeCell ref="A3:F3"/>
    <mergeCell ref="B4:F4"/>
    <mergeCell ref="B5:F5"/>
    <mergeCell ref="B6:F6"/>
    <mergeCell ref="A41:A42"/>
    <mergeCell ref="A13:F13"/>
    <mergeCell ref="A31:F31"/>
    <mergeCell ref="A14:F14"/>
    <mergeCell ref="A18:F18"/>
    <mergeCell ref="A36:F36"/>
    <mergeCell ref="A37:F37"/>
  </mergeCells>
  <conditionalFormatting sqref="D21 D25 D33:D35 D39">
    <cfRule type="cellIs" dxfId="82" priority="4" operator="equal">
      <formula>"Seleccionar"</formula>
    </cfRule>
  </conditionalFormatting>
  <conditionalFormatting sqref="C25">
    <cfRule type="cellIs" dxfId="81" priority="3" operator="equal">
      <formula>"Seleccionar"</formula>
    </cfRule>
  </conditionalFormatting>
  <conditionalFormatting sqref="C29">
    <cfRule type="cellIs" dxfId="80" priority="2" operator="equal">
      <formula>"Seleccionar"</formula>
    </cfRule>
  </conditionalFormatting>
  <conditionalFormatting sqref="D29">
    <cfRule type="cellIs" dxfId="79"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5" manualBreakCount="5">
    <brk id="17" max="5" man="1"/>
    <brk id="21" max="5" man="1"/>
    <brk id="25" max="5" man="1"/>
    <brk id="29" max="5" man="1"/>
    <brk id="35"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8"/>
  <sheetViews>
    <sheetView view="pageBreakPreview" topLeftCell="A44"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7" width="10.85546875" style="52"/>
    <col min="8" max="8" width="11.28515625" style="52" customWidth="1"/>
    <col min="9" max="16384" width="10.85546875" style="52"/>
  </cols>
  <sheetData>
    <row r="1" spans="1:119" s="27" customFormat="1" ht="32.25" thickBot="1">
      <c r="A1" s="16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214" t="s">
        <v>340</v>
      </c>
      <c r="C4" s="214"/>
      <c r="D4" s="214"/>
      <c r="E4" s="214"/>
      <c r="F4" s="214"/>
    </row>
    <row r="5" spans="1:119" s="27" customFormat="1" ht="16.5">
      <c r="A5" s="31" t="s">
        <v>49</v>
      </c>
      <c r="B5" s="175" t="s">
        <v>161</v>
      </c>
      <c r="C5" s="175"/>
      <c r="D5" s="175"/>
      <c r="E5" s="175"/>
      <c r="F5" s="176"/>
    </row>
    <row r="6" spans="1:119" s="27" customFormat="1" ht="16.5">
      <c r="A6" s="31" t="s">
        <v>51</v>
      </c>
      <c r="B6" s="215" t="s">
        <v>52</v>
      </c>
      <c r="C6" s="215"/>
      <c r="D6" s="215"/>
      <c r="E6" s="215"/>
      <c r="F6" s="215"/>
    </row>
    <row r="7" spans="1:119" s="27" customFormat="1" ht="16.5">
      <c r="A7" s="31" t="s">
        <v>53</v>
      </c>
      <c r="B7" s="175" t="s">
        <v>1079</v>
      </c>
      <c r="C7" s="175"/>
      <c r="D7" s="175"/>
      <c r="E7" s="175"/>
      <c r="F7" s="176"/>
    </row>
    <row r="8" spans="1:119" s="27" customFormat="1" ht="16.5">
      <c r="A8" s="182" t="s">
        <v>482</v>
      </c>
      <c r="B8" s="182"/>
      <c r="C8" s="182"/>
      <c r="D8" s="182"/>
      <c r="E8" s="182"/>
      <c r="F8" s="69">
        <f>'E-002'!C13</f>
        <v>207202010</v>
      </c>
    </row>
    <row r="9" spans="1:119" s="27" customFormat="1" ht="16.5">
      <c r="A9" s="179" t="s">
        <v>55</v>
      </c>
      <c r="B9" s="179"/>
      <c r="C9" s="179"/>
      <c r="D9" s="179"/>
      <c r="E9" s="179"/>
      <c r="F9" s="180"/>
    </row>
    <row r="10" spans="1:119" s="27" customFormat="1" ht="25.5" customHeight="1">
      <c r="A10" s="31" t="s">
        <v>56</v>
      </c>
      <c r="B10" s="175" t="s">
        <v>338</v>
      </c>
      <c r="C10" s="175"/>
      <c r="D10" s="175"/>
      <c r="E10" s="175"/>
      <c r="F10" s="176"/>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37" customFormat="1" ht="202.5">
      <c r="A16" s="68" t="s">
        <v>376</v>
      </c>
      <c r="B16" s="68" t="s">
        <v>743</v>
      </c>
      <c r="C16" s="56" t="s">
        <v>744</v>
      </c>
      <c r="D16" s="56" t="s">
        <v>74</v>
      </c>
      <c r="E16" s="56" t="s">
        <v>70</v>
      </c>
      <c r="F16" s="91">
        <v>5</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351">
      <c r="A20" s="68" t="s">
        <v>375</v>
      </c>
      <c r="B20" s="68" t="s">
        <v>745</v>
      </c>
      <c r="C20" s="56" t="s">
        <v>374</v>
      </c>
      <c r="D20" s="56" t="s">
        <v>74</v>
      </c>
      <c r="E20" s="56" t="s">
        <v>70</v>
      </c>
      <c r="F20" s="63">
        <v>92</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409.5">
      <c r="A24" s="68" t="s">
        <v>373</v>
      </c>
      <c r="B24" s="68" t="s">
        <v>746</v>
      </c>
      <c r="C24" s="56" t="s">
        <v>1141</v>
      </c>
      <c r="D24" s="56" t="s">
        <v>153</v>
      </c>
      <c r="E24" s="41" t="s">
        <v>79</v>
      </c>
      <c r="F24" s="60">
        <v>100</v>
      </c>
    </row>
    <row r="25" spans="1:119" s="67" customFormat="1" ht="409.5">
      <c r="A25" s="68" t="s">
        <v>372</v>
      </c>
      <c r="B25" s="68" t="s">
        <v>1142</v>
      </c>
      <c r="C25" s="56" t="s">
        <v>1143</v>
      </c>
      <c r="D25" s="56" t="s">
        <v>153</v>
      </c>
      <c r="E25" s="41" t="s">
        <v>79</v>
      </c>
      <c r="F25" s="60">
        <v>100</v>
      </c>
    </row>
    <row r="26" spans="1:119" s="34" customFormat="1" ht="16.5">
      <c r="A26" s="181" t="s">
        <v>86</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5" t="s">
        <v>66</v>
      </c>
    </row>
    <row r="29" spans="1:119" s="37" customFormat="1" ht="94.5">
      <c r="A29" s="202" t="s">
        <v>371</v>
      </c>
      <c r="B29" s="150" t="s">
        <v>1138</v>
      </c>
      <c r="C29" s="45" t="s">
        <v>747</v>
      </c>
      <c r="D29" s="56" t="s">
        <v>74</v>
      </c>
      <c r="E29" s="41" t="s">
        <v>88</v>
      </c>
      <c r="F29" s="60">
        <v>100</v>
      </c>
    </row>
    <row r="30" spans="1:119" s="43" customFormat="1" ht="310.5">
      <c r="A30" s="204"/>
      <c r="B30" s="150" t="s">
        <v>748</v>
      </c>
      <c r="C30" s="45" t="s">
        <v>370</v>
      </c>
      <c r="D30" s="56" t="s">
        <v>74</v>
      </c>
      <c r="E30" s="41" t="s">
        <v>88</v>
      </c>
      <c r="F30" s="60">
        <v>100</v>
      </c>
    </row>
    <row r="31" spans="1:119" s="67" customFormat="1" ht="409.5">
      <c r="A31" s="150" t="s">
        <v>369</v>
      </c>
      <c r="B31" s="150" t="s">
        <v>750</v>
      </c>
      <c r="C31" s="56" t="s">
        <v>368</v>
      </c>
      <c r="D31" s="56" t="s">
        <v>74</v>
      </c>
      <c r="E31" s="41" t="s">
        <v>88</v>
      </c>
      <c r="F31" s="60">
        <v>100</v>
      </c>
    </row>
    <row r="32" spans="1:119" s="34" customFormat="1" ht="16.5">
      <c r="A32" s="181" t="s">
        <v>86</v>
      </c>
      <c r="B32" s="181"/>
      <c r="C32" s="181"/>
      <c r="D32" s="181"/>
      <c r="E32" s="181"/>
      <c r="F32" s="18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119" s="34" customFormat="1" ht="16.5">
      <c r="A33" s="181" t="s">
        <v>60</v>
      </c>
      <c r="B33" s="181"/>
      <c r="C33" s="181"/>
      <c r="D33" s="181"/>
      <c r="E33" s="181"/>
      <c r="F33" s="181"/>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7" customFormat="1" ht="24">
      <c r="A34" s="35" t="s">
        <v>61</v>
      </c>
      <c r="B34" s="35" t="s">
        <v>62</v>
      </c>
      <c r="C34" s="35" t="s">
        <v>63</v>
      </c>
      <c r="D34" s="35" t="s">
        <v>64</v>
      </c>
      <c r="E34" s="35" t="s">
        <v>65</v>
      </c>
      <c r="F34" s="35" t="s">
        <v>66</v>
      </c>
    </row>
    <row r="35" spans="1:119" s="67" customFormat="1" ht="351">
      <c r="A35" s="150" t="s">
        <v>367</v>
      </c>
      <c r="B35" s="150" t="s">
        <v>1139</v>
      </c>
      <c r="C35" s="56" t="s">
        <v>366</v>
      </c>
      <c r="D35" s="56" t="s">
        <v>74</v>
      </c>
      <c r="E35" s="41" t="s">
        <v>88</v>
      </c>
      <c r="F35" s="60">
        <v>100</v>
      </c>
    </row>
    <row r="36" spans="1:119" s="67" customFormat="1" ht="364.5">
      <c r="A36" s="150" t="s">
        <v>365</v>
      </c>
      <c r="B36" s="150" t="s">
        <v>749</v>
      </c>
      <c r="C36" s="56" t="s">
        <v>364</v>
      </c>
      <c r="D36" s="56" t="s">
        <v>74</v>
      </c>
      <c r="E36" s="41" t="s">
        <v>88</v>
      </c>
      <c r="F36" s="60">
        <v>100</v>
      </c>
    </row>
    <row r="37" spans="1:119" s="34" customFormat="1" ht="16.5">
      <c r="A37" s="181" t="s">
        <v>86</v>
      </c>
      <c r="B37" s="181"/>
      <c r="C37" s="181"/>
      <c r="D37" s="181"/>
      <c r="E37" s="181"/>
      <c r="F37" s="181"/>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row>
    <row r="38" spans="1:119" s="34" customFormat="1" ht="16.5">
      <c r="A38" s="181" t="s">
        <v>60</v>
      </c>
      <c r="B38" s="181"/>
      <c r="C38" s="181"/>
      <c r="D38" s="181"/>
      <c r="E38" s="181"/>
      <c r="F38" s="181"/>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row>
    <row r="39" spans="1:119" s="37" customFormat="1" ht="24">
      <c r="A39" s="35" t="s">
        <v>61</v>
      </c>
      <c r="B39" s="35" t="s">
        <v>62</v>
      </c>
      <c r="C39" s="35" t="s">
        <v>63</v>
      </c>
      <c r="D39" s="35" t="s">
        <v>64</v>
      </c>
      <c r="E39" s="35" t="s">
        <v>65</v>
      </c>
      <c r="F39" s="35" t="s">
        <v>66</v>
      </c>
    </row>
    <row r="40" spans="1:119" s="67" customFormat="1" ht="357" customHeight="1">
      <c r="A40" s="150" t="s">
        <v>363</v>
      </c>
      <c r="B40" s="150" t="s">
        <v>1140</v>
      </c>
      <c r="C40" s="56" t="s">
        <v>362</v>
      </c>
      <c r="D40" s="56" t="s">
        <v>74</v>
      </c>
      <c r="E40" s="41" t="s">
        <v>88</v>
      </c>
      <c r="F40" s="60">
        <v>100</v>
      </c>
    </row>
    <row r="41" spans="1:119" s="67" customFormat="1" ht="256.5">
      <c r="A41" s="150" t="s">
        <v>361</v>
      </c>
      <c r="B41" s="150" t="s">
        <v>751</v>
      </c>
      <c r="C41" s="56" t="s">
        <v>360</v>
      </c>
      <c r="D41" s="56" t="s">
        <v>74</v>
      </c>
      <c r="E41" s="41" t="s">
        <v>88</v>
      </c>
      <c r="F41" s="60">
        <v>100</v>
      </c>
    </row>
    <row r="42" spans="1:119" s="43" customFormat="1" ht="175.5">
      <c r="A42" s="150" t="s">
        <v>752</v>
      </c>
      <c r="B42" s="150" t="s">
        <v>753</v>
      </c>
      <c r="C42" s="56" t="s">
        <v>754</v>
      </c>
      <c r="D42" s="56" t="s">
        <v>74</v>
      </c>
      <c r="E42" s="41" t="s">
        <v>79</v>
      </c>
      <c r="F42" s="60">
        <v>100</v>
      </c>
    </row>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sheetData>
  <sheetProtection insertColumns="0" insertRows="0" deleteColumns="0" deleteRows="0" autoFilter="0" pivotTables="0"/>
  <mergeCells count="24">
    <mergeCell ref="A38:F38"/>
    <mergeCell ref="A14:F14"/>
    <mergeCell ref="A17:F17"/>
    <mergeCell ref="A18:F18"/>
    <mergeCell ref="A21:F21"/>
    <mergeCell ref="A22:F22"/>
    <mergeCell ref="A26:F26"/>
    <mergeCell ref="A27:F27"/>
    <mergeCell ref="A29:A30"/>
    <mergeCell ref="A32:F32"/>
    <mergeCell ref="A33:F33"/>
    <mergeCell ref="A37:F37"/>
    <mergeCell ref="A13:F13"/>
    <mergeCell ref="B1:F1"/>
    <mergeCell ref="A3:F3"/>
    <mergeCell ref="B4:F4"/>
    <mergeCell ref="B5:F5"/>
    <mergeCell ref="B6:F6"/>
    <mergeCell ref="B7:F7"/>
    <mergeCell ref="A8:E8"/>
    <mergeCell ref="A9:F9"/>
    <mergeCell ref="B10:F10"/>
    <mergeCell ref="A11:F11"/>
    <mergeCell ref="A12:F12"/>
  </mergeCells>
  <conditionalFormatting sqref="C30">
    <cfRule type="cellIs" dxfId="78" priority="1" operator="equal">
      <formula>"Seleccionar"</formula>
    </cfRule>
  </conditionalFormatting>
  <conditionalFormatting sqref="C29">
    <cfRule type="cellIs" dxfId="77"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4" orientation="landscape" r:id="rId1"/>
  <rowBreaks count="4" manualBreakCount="4">
    <brk id="20" max="5" man="1"/>
    <brk id="25" max="5" man="1"/>
    <brk id="31" max="5" man="1"/>
    <brk id="36"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2"/>
  <sheetViews>
    <sheetView view="pageBreakPreview" topLeftCell="A39"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ustomHeight="1">
      <c r="A4" s="31" t="s">
        <v>47</v>
      </c>
      <c r="B4" s="214" t="s">
        <v>340</v>
      </c>
      <c r="C4" s="214"/>
      <c r="D4" s="214"/>
      <c r="E4" s="214"/>
      <c r="F4" s="214"/>
    </row>
    <row r="5" spans="1:119" s="27" customFormat="1" ht="16.5">
      <c r="A5" s="31" t="s">
        <v>49</v>
      </c>
      <c r="B5" s="175" t="s">
        <v>161</v>
      </c>
      <c r="C5" s="175"/>
      <c r="D5" s="175"/>
      <c r="E5" s="175"/>
      <c r="F5" s="176"/>
    </row>
    <row r="6" spans="1:119" s="27" customFormat="1" ht="16.5">
      <c r="A6" s="31" t="s">
        <v>51</v>
      </c>
      <c r="B6" s="215" t="s">
        <v>339</v>
      </c>
      <c r="C6" s="215"/>
      <c r="D6" s="215"/>
      <c r="E6" s="215"/>
      <c r="F6" s="215"/>
    </row>
    <row r="7" spans="1:119" s="27" customFormat="1" ht="16.5">
      <c r="A7" s="31" t="s">
        <v>53</v>
      </c>
      <c r="B7" s="175" t="s">
        <v>755</v>
      </c>
      <c r="C7" s="175"/>
      <c r="D7" s="175"/>
      <c r="E7" s="175"/>
      <c r="F7" s="176"/>
    </row>
    <row r="8" spans="1:119" s="27" customFormat="1" ht="16.5">
      <c r="A8" s="182" t="s">
        <v>482</v>
      </c>
      <c r="B8" s="182"/>
      <c r="C8" s="182"/>
      <c r="D8" s="182"/>
      <c r="E8" s="182"/>
      <c r="F8" s="69">
        <f>'E-002'!C13</f>
        <v>207202010</v>
      </c>
    </row>
    <row r="9" spans="1:119" s="27" customFormat="1" ht="16.5">
      <c r="A9" s="179" t="s">
        <v>55</v>
      </c>
      <c r="B9" s="179"/>
      <c r="C9" s="179"/>
      <c r="D9" s="179"/>
      <c r="E9" s="179"/>
      <c r="F9" s="180"/>
    </row>
    <row r="10" spans="1:119" s="27" customFormat="1" ht="21.75" customHeight="1">
      <c r="A10" s="31" t="s">
        <v>56</v>
      </c>
      <c r="B10" s="175" t="s">
        <v>338</v>
      </c>
      <c r="C10" s="175"/>
      <c r="D10" s="175"/>
      <c r="E10" s="175"/>
      <c r="F10" s="176"/>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37" customFormat="1" ht="243">
      <c r="A16" s="216" t="s">
        <v>723</v>
      </c>
      <c r="B16" s="68" t="s">
        <v>724</v>
      </c>
      <c r="C16" s="56" t="s">
        <v>359</v>
      </c>
      <c r="D16" s="56" t="s">
        <v>110</v>
      </c>
      <c r="E16" s="56" t="s">
        <v>70</v>
      </c>
      <c r="F16" s="91">
        <v>5</v>
      </c>
    </row>
    <row r="17" spans="1:119" s="43" customFormat="1" ht="162">
      <c r="A17" s="217"/>
      <c r="B17" s="68" t="s">
        <v>725</v>
      </c>
      <c r="C17" s="56" t="s">
        <v>726</v>
      </c>
      <c r="D17" s="56" t="s">
        <v>74</v>
      </c>
      <c r="E17" s="56" t="s">
        <v>113</v>
      </c>
      <c r="F17" s="91">
        <v>12</v>
      </c>
    </row>
    <row r="18" spans="1:119" s="34" customFormat="1" ht="16.5">
      <c r="A18" s="181" t="s">
        <v>71</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4" customFormat="1" ht="16.5">
      <c r="A19" s="181" t="s">
        <v>60</v>
      </c>
      <c r="B19" s="181"/>
      <c r="C19" s="181"/>
      <c r="D19" s="181"/>
      <c r="E19" s="181"/>
      <c r="F19" s="181"/>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row>
    <row r="20" spans="1:119" s="37" customFormat="1" ht="24">
      <c r="A20" s="35" t="s">
        <v>61</v>
      </c>
      <c r="B20" s="35" t="s">
        <v>62</v>
      </c>
      <c r="C20" s="35" t="s">
        <v>63</v>
      </c>
      <c r="D20" s="35" t="s">
        <v>64</v>
      </c>
      <c r="E20" s="35" t="s">
        <v>65</v>
      </c>
      <c r="F20" s="35" t="s">
        <v>66</v>
      </c>
    </row>
    <row r="21" spans="1:119" s="43" customFormat="1" ht="364.5">
      <c r="A21" s="68" t="s">
        <v>358</v>
      </c>
      <c r="B21" s="68" t="s">
        <v>727</v>
      </c>
      <c r="C21" s="56" t="s">
        <v>728</v>
      </c>
      <c r="D21" s="45" t="s">
        <v>69</v>
      </c>
      <c r="E21" s="56" t="s">
        <v>108</v>
      </c>
      <c r="F21" s="66">
        <v>6.4</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5" t="s">
        <v>66</v>
      </c>
    </row>
    <row r="25" spans="1:119" s="43" customFormat="1" ht="243">
      <c r="A25" s="70" t="s">
        <v>732</v>
      </c>
      <c r="B25" s="68" t="s">
        <v>729</v>
      </c>
      <c r="C25" s="45" t="s">
        <v>730</v>
      </c>
      <c r="D25" s="45" t="s">
        <v>153</v>
      </c>
      <c r="E25" s="41" t="s">
        <v>124</v>
      </c>
      <c r="F25" s="60">
        <v>96</v>
      </c>
    </row>
    <row r="26" spans="1:119" s="67" customFormat="1" ht="175.5">
      <c r="A26" s="55" t="s">
        <v>357</v>
      </c>
      <c r="B26" s="65" t="s">
        <v>731</v>
      </c>
      <c r="C26" s="45" t="s">
        <v>356</v>
      </c>
      <c r="D26" s="56" t="s">
        <v>74</v>
      </c>
      <c r="E26" s="41" t="s">
        <v>228</v>
      </c>
      <c r="F26" s="60">
        <v>70</v>
      </c>
    </row>
    <row r="27" spans="1:119" s="34" customFormat="1" ht="16.5">
      <c r="A27" s="181" t="s">
        <v>86</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5" t="s">
        <v>66</v>
      </c>
    </row>
    <row r="30" spans="1:119" s="43" customFormat="1" ht="108">
      <c r="A30" s="55" t="s">
        <v>355</v>
      </c>
      <c r="B30" s="39" t="s">
        <v>733</v>
      </c>
      <c r="C30" s="45" t="s">
        <v>734</v>
      </c>
      <c r="D30" s="56" t="s">
        <v>74</v>
      </c>
      <c r="E30" s="41" t="s">
        <v>124</v>
      </c>
      <c r="F30" s="60">
        <v>100</v>
      </c>
    </row>
    <row r="31" spans="1:119" s="67" customFormat="1" ht="148.5">
      <c r="A31" s="55" t="s">
        <v>354</v>
      </c>
      <c r="B31" s="39" t="s">
        <v>735</v>
      </c>
      <c r="C31" s="45" t="s">
        <v>353</v>
      </c>
      <c r="D31" s="56" t="s">
        <v>74</v>
      </c>
      <c r="E31" s="41" t="s">
        <v>124</v>
      </c>
      <c r="F31" s="60">
        <v>100</v>
      </c>
    </row>
    <row r="32" spans="1:119" s="67" customFormat="1" ht="202.5">
      <c r="A32" s="55" t="s">
        <v>738</v>
      </c>
      <c r="B32" s="39" t="s">
        <v>736</v>
      </c>
      <c r="C32" s="74" t="s">
        <v>352</v>
      </c>
      <c r="D32" s="71" t="s">
        <v>74</v>
      </c>
      <c r="E32" s="41" t="s">
        <v>88</v>
      </c>
      <c r="F32" s="92">
        <v>100</v>
      </c>
    </row>
    <row r="33" spans="1:119" s="67" customFormat="1" ht="270">
      <c r="A33" s="55" t="s">
        <v>351</v>
      </c>
      <c r="B33" s="39" t="s">
        <v>737</v>
      </c>
      <c r="C33" s="74" t="s">
        <v>350</v>
      </c>
      <c r="D33" s="56" t="s">
        <v>74</v>
      </c>
      <c r="E33" s="41" t="s">
        <v>88</v>
      </c>
      <c r="F33" s="60">
        <v>100</v>
      </c>
    </row>
    <row r="34" spans="1:119" s="34" customFormat="1" ht="16.5">
      <c r="A34" s="181" t="s">
        <v>86</v>
      </c>
      <c r="B34" s="181"/>
      <c r="C34" s="181"/>
      <c r="D34" s="181"/>
      <c r="E34" s="181"/>
      <c r="F34" s="181"/>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181" t="s">
        <v>60</v>
      </c>
      <c r="B35" s="181"/>
      <c r="C35" s="181"/>
      <c r="D35" s="181"/>
      <c r="E35" s="181"/>
      <c r="F35" s="181"/>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7" customFormat="1" ht="24">
      <c r="A36" s="35" t="s">
        <v>61</v>
      </c>
      <c r="B36" s="35" t="s">
        <v>62</v>
      </c>
      <c r="C36" s="35" t="s">
        <v>63</v>
      </c>
      <c r="D36" s="35" t="s">
        <v>64</v>
      </c>
      <c r="E36" s="35" t="s">
        <v>65</v>
      </c>
      <c r="F36" s="35" t="s">
        <v>66</v>
      </c>
    </row>
    <row r="37" spans="1:119" s="67" customFormat="1" ht="162">
      <c r="A37" s="55" t="s">
        <v>349</v>
      </c>
      <c r="B37" s="39" t="s">
        <v>739</v>
      </c>
      <c r="C37" s="74" t="s">
        <v>348</v>
      </c>
      <c r="D37" s="56" t="s">
        <v>74</v>
      </c>
      <c r="E37" s="41" t="s">
        <v>88</v>
      </c>
      <c r="F37" s="60">
        <v>100</v>
      </c>
    </row>
    <row r="38" spans="1:119" s="67" customFormat="1" ht="94.5">
      <c r="A38" s="55" t="s">
        <v>347</v>
      </c>
      <c r="B38" s="39" t="s">
        <v>740</v>
      </c>
      <c r="C38" s="74" t="s">
        <v>346</v>
      </c>
      <c r="D38" s="56" t="s">
        <v>345</v>
      </c>
      <c r="E38" s="41" t="s">
        <v>124</v>
      </c>
      <c r="F38" s="60">
        <v>3</v>
      </c>
    </row>
    <row r="39" spans="1:119" s="43" customFormat="1" ht="243">
      <c r="A39" s="55" t="s">
        <v>344</v>
      </c>
      <c r="B39" s="39" t="s">
        <v>741</v>
      </c>
      <c r="C39" s="74" t="s">
        <v>343</v>
      </c>
      <c r="D39" s="56" t="s">
        <v>74</v>
      </c>
      <c r="E39" s="41" t="s">
        <v>124</v>
      </c>
      <c r="F39" s="60">
        <v>100</v>
      </c>
    </row>
    <row r="40" spans="1:119" s="43" customFormat="1" ht="148.5">
      <c r="A40" s="55" t="s">
        <v>342</v>
      </c>
      <c r="B40" s="39" t="s">
        <v>742</v>
      </c>
      <c r="C40" s="74" t="s">
        <v>341</v>
      </c>
      <c r="D40" s="56" t="s">
        <v>74</v>
      </c>
      <c r="E40" s="41" t="s">
        <v>124</v>
      </c>
      <c r="F40" s="60">
        <v>100</v>
      </c>
    </row>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sheetData>
  <sheetProtection insertColumns="0" insertRows="0" deleteColumns="0" deleteRows="0" autoFilter="0" pivotTables="0"/>
  <mergeCells count="22">
    <mergeCell ref="A34:F34"/>
    <mergeCell ref="A35:F35"/>
    <mergeCell ref="A11:F11"/>
    <mergeCell ref="A12:F12"/>
    <mergeCell ref="A28:F28"/>
    <mergeCell ref="A14:F14"/>
    <mergeCell ref="A18:F18"/>
    <mergeCell ref="A19:F19"/>
    <mergeCell ref="A22:F22"/>
    <mergeCell ref="A23:F23"/>
    <mergeCell ref="A27:F27"/>
    <mergeCell ref="A16:A17"/>
    <mergeCell ref="A13:F13"/>
    <mergeCell ref="B7:F7"/>
    <mergeCell ref="A8:E8"/>
    <mergeCell ref="A9:F9"/>
    <mergeCell ref="B10:F10"/>
    <mergeCell ref="B1:F1"/>
    <mergeCell ref="A3:F3"/>
    <mergeCell ref="B4:F4"/>
    <mergeCell ref="B5:F5"/>
    <mergeCell ref="B6:F6"/>
  </mergeCells>
  <conditionalFormatting sqref="D21 D25">
    <cfRule type="cellIs" dxfId="76" priority="5" operator="equal">
      <formula>"Seleccionar"</formula>
    </cfRule>
  </conditionalFormatting>
  <conditionalFormatting sqref="C25">
    <cfRule type="cellIs" dxfId="75" priority="4" operator="equal">
      <formula>"Seleccionar"</formula>
    </cfRule>
  </conditionalFormatting>
  <conditionalFormatting sqref="C26">
    <cfRule type="cellIs" dxfId="74" priority="3" operator="equal">
      <formula>"Seleccionar"</formula>
    </cfRule>
  </conditionalFormatting>
  <conditionalFormatting sqref="D38">
    <cfRule type="cellIs" dxfId="73" priority="2" operator="equal">
      <formula>"Seleccionar"</formula>
    </cfRule>
  </conditionalFormatting>
  <conditionalFormatting sqref="C30:C31">
    <cfRule type="cellIs" dxfId="72"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7" max="5" man="1"/>
    <brk id="21" max="5" man="1"/>
    <brk id="26" max="5" man="1"/>
    <brk id="33" max="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2"/>
  <sheetViews>
    <sheetView view="pageBreakPreview" topLeftCell="A10" zoomScale="80" zoomScaleNormal="55" zoomScaleSheetLayoutView="80" workbookViewId="0"/>
  </sheetViews>
  <sheetFormatPr baseColWidth="10" defaultRowHeight="15"/>
  <cols>
    <col min="1" max="1" width="48.140625" customWidth="1"/>
    <col min="2" max="3" width="45.7109375" bestFit="1" customWidth="1"/>
    <col min="4" max="4" width="34.42578125" customWidth="1"/>
    <col min="5" max="5" width="27.42578125" customWidth="1"/>
    <col min="7" max="7" width="28.140625" customWidth="1"/>
  </cols>
  <sheetData>
    <row r="2" spans="1:5" ht="62.25" customHeight="1" thickBot="1">
      <c r="A2" s="1" t="s">
        <v>40</v>
      </c>
      <c r="B2" s="161" t="s">
        <v>0</v>
      </c>
      <c r="C2" s="161"/>
      <c r="D2" s="161"/>
      <c r="E2" s="161"/>
    </row>
    <row r="3" spans="1:5" ht="15.75" thickTop="1"/>
    <row r="6" spans="1:5" ht="20.25" customHeight="1">
      <c r="A6" s="162" t="s">
        <v>24</v>
      </c>
      <c r="B6" s="163"/>
      <c r="C6" s="163"/>
      <c r="D6" s="163"/>
      <c r="E6" s="163"/>
    </row>
    <row r="7" spans="1:5" ht="20.25" customHeight="1">
      <c r="A7" s="163"/>
      <c r="B7" s="163"/>
      <c r="C7" s="163"/>
      <c r="D7" s="163"/>
      <c r="E7" s="163"/>
    </row>
    <row r="8" spans="1:5" ht="20.25" customHeight="1">
      <c r="A8" s="163"/>
      <c r="B8" s="163"/>
      <c r="C8" s="163"/>
      <c r="D8" s="163"/>
      <c r="E8" s="163"/>
    </row>
    <row r="9" spans="1:5" ht="20.25" customHeight="1">
      <c r="A9" s="163"/>
      <c r="B9" s="163"/>
      <c r="C9" s="163"/>
      <c r="D9" s="163"/>
      <c r="E9" s="163"/>
    </row>
    <row r="10" spans="1:5" ht="20.25" customHeight="1">
      <c r="A10" s="163"/>
      <c r="B10" s="163"/>
      <c r="C10" s="163"/>
      <c r="D10" s="163"/>
      <c r="E10" s="163"/>
    </row>
    <row r="11" spans="1:5" ht="20.25" customHeight="1">
      <c r="A11" s="163"/>
      <c r="B11" s="163"/>
      <c r="C11" s="163"/>
      <c r="D11" s="163"/>
      <c r="E11" s="163"/>
    </row>
    <row r="12" spans="1:5" ht="20.25" customHeight="1">
      <c r="A12" s="163"/>
      <c r="B12" s="163"/>
      <c r="C12" s="163"/>
      <c r="D12" s="163"/>
      <c r="E12" s="163"/>
    </row>
    <row r="13" spans="1:5" ht="18" customHeight="1">
      <c r="A13" s="209"/>
      <c r="B13" s="209"/>
      <c r="C13" s="209"/>
      <c r="D13" s="209"/>
      <c r="E13" s="209"/>
    </row>
    <row r="14" spans="1:5" ht="69.75" customHeight="1">
      <c r="A14" s="210" t="s">
        <v>16</v>
      </c>
      <c r="B14" s="210"/>
      <c r="C14" s="23">
        <f>171436169</f>
        <v>171436169</v>
      </c>
      <c r="D14" s="18"/>
      <c r="E14" s="18"/>
    </row>
    <row r="15" spans="1:5" s="9" customFormat="1" ht="24">
      <c r="A15" s="7"/>
      <c r="B15" s="8"/>
      <c r="C15" s="7"/>
      <c r="D15" s="7"/>
      <c r="E15" s="7"/>
    </row>
    <row r="16" spans="1:5" s="9" customFormat="1" ht="24">
      <c r="A16" s="7"/>
      <c r="B16" s="8"/>
      <c r="C16" s="7"/>
      <c r="D16" s="7"/>
      <c r="E16" s="7"/>
    </row>
    <row r="17" spans="1:5" s="10" customFormat="1" ht="47.25" customHeight="1">
      <c r="A17" s="172" t="s">
        <v>6</v>
      </c>
      <c r="B17" s="172"/>
      <c r="C17" s="172"/>
      <c r="D17" s="172"/>
      <c r="E17" s="172"/>
    </row>
    <row r="18" spans="1:5" ht="18" customHeight="1">
      <c r="A18" s="174" t="s">
        <v>25</v>
      </c>
      <c r="B18" s="174"/>
      <c r="C18" s="174"/>
      <c r="D18" s="174"/>
      <c r="E18" s="174"/>
    </row>
    <row r="19" spans="1:5" ht="18" customHeight="1">
      <c r="A19" s="174" t="s">
        <v>26</v>
      </c>
      <c r="B19" s="174"/>
      <c r="C19" s="174"/>
      <c r="D19" s="174"/>
      <c r="E19" s="174"/>
    </row>
    <row r="20" spans="1:5" ht="18" customHeight="1">
      <c r="A20" s="174" t="s">
        <v>27</v>
      </c>
      <c r="B20" s="174"/>
      <c r="C20" s="174"/>
      <c r="D20" s="174"/>
      <c r="E20" s="174"/>
    </row>
    <row r="21" spans="1:5" ht="18" customHeight="1">
      <c r="A21" s="174" t="s">
        <v>28</v>
      </c>
      <c r="B21" s="174"/>
      <c r="C21" s="174"/>
      <c r="D21" s="174"/>
      <c r="E21" s="174"/>
    </row>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sheetData>
  <mergeCells count="9">
    <mergeCell ref="A19:E19"/>
    <mergeCell ref="A20:E20"/>
    <mergeCell ref="A21:E21"/>
    <mergeCell ref="B2:E2"/>
    <mergeCell ref="A6:E12"/>
    <mergeCell ref="A13:E13"/>
    <mergeCell ref="A14:B14"/>
    <mergeCell ref="A17:E17"/>
    <mergeCell ref="A18:E18"/>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5"/>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230</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1080</v>
      </c>
      <c r="C7" s="175"/>
      <c r="D7" s="175"/>
      <c r="E7" s="175"/>
      <c r="F7" s="176"/>
    </row>
    <row r="8" spans="1:119" s="27" customFormat="1" ht="16.5">
      <c r="A8" s="182" t="s">
        <v>482</v>
      </c>
      <c r="B8" s="182"/>
      <c r="C8" s="182"/>
      <c r="D8" s="182"/>
      <c r="E8" s="182"/>
      <c r="F8" s="57">
        <f>'E-003'!C14</f>
        <v>171436169</v>
      </c>
    </row>
    <row r="9" spans="1:119" s="27" customFormat="1" ht="16.5">
      <c r="A9" s="179" t="s">
        <v>55</v>
      </c>
      <c r="B9" s="179"/>
      <c r="C9" s="179"/>
      <c r="D9" s="179"/>
      <c r="E9" s="179"/>
      <c r="F9" s="180"/>
    </row>
    <row r="10" spans="1:119" s="27" customFormat="1" ht="20.25" customHeight="1">
      <c r="A10" s="31" t="s">
        <v>56</v>
      </c>
      <c r="B10" s="183" t="s">
        <v>229</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367.5" customHeight="1">
      <c r="A16" s="39" t="s">
        <v>676</v>
      </c>
      <c r="B16" s="44" t="s">
        <v>673</v>
      </c>
      <c r="C16" s="40" t="s">
        <v>674</v>
      </c>
      <c r="D16" s="41" t="s">
        <v>675</v>
      </c>
      <c r="E16" s="41" t="s">
        <v>70</v>
      </c>
      <c r="F16" s="42">
        <v>0.9</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97">
      <c r="A20" s="39" t="s">
        <v>677</v>
      </c>
      <c r="B20" s="44" t="s">
        <v>678</v>
      </c>
      <c r="C20" s="45" t="s">
        <v>679</v>
      </c>
      <c r="D20" s="45" t="s">
        <v>69</v>
      </c>
      <c r="E20" s="41" t="s">
        <v>108</v>
      </c>
      <c r="F20" s="42">
        <v>0.9</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108">
      <c r="A24" s="100" t="s">
        <v>680</v>
      </c>
      <c r="B24" s="100" t="s">
        <v>681</v>
      </c>
      <c r="C24" s="62" t="s">
        <v>682</v>
      </c>
      <c r="D24" s="62" t="s">
        <v>74</v>
      </c>
      <c r="E24" s="62" t="s">
        <v>79</v>
      </c>
      <c r="F24" s="60">
        <v>90</v>
      </c>
    </row>
    <row r="25" spans="1:119" s="34" customFormat="1" ht="16.5">
      <c r="A25" s="181" t="s">
        <v>77</v>
      </c>
      <c r="B25" s="181"/>
      <c r="C25" s="181"/>
      <c r="D25" s="181"/>
      <c r="E25" s="181"/>
      <c r="F25" s="181"/>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6.5">
      <c r="A26" s="181" t="s">
        <v>60</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ht="24">
      <c r="A27" s="35" t="s">
        <v>61</v>
      </c>
      <c r="B27" s="35" t="s">
        <v>62</v>
      </c>
      <c r="C27" s="35" t="s">
        <v>63</v>
      </c>
      <c r="D27" s="35" t="s">
        <v>64</v>
      </c>
      <c r="E27" s="35" t="s">
        <v>65</v>
      </c>
      <c r="F27" s="35" t="s">
        <v>66</v>
      </c>
    </row>
    <row r="28" spans="1:119" s="43" customFormat="1" ht="256.5">
      <c r="A28" s="100" t="s">
        <v>683</v>
      </c>
      <c r="B28" s="100" t="s">
        <v>684</v>
      </c>
      <c r="C28" s="62" t="s">
        <v>685</v>
      </c>
      <c r="D28" s="62" t="s">
        <v>74</v>
      </c>
      <c r="E28" s="62" t="s">
        <v>79</v>
      </c>
      <c r="F28" s="42">
        <v>98</v>
      </c>
    </row>
    <row r="29" spans="1:119" s="43" customFormat="1" ht="135">
      <c r="A29" s="100" t="s">
        <v>686</v>
      </c>
      <c r="B29" s="100" t="s">
        <v>687</v>
      </c>
      <c r="C29" s="62" t="s">
        <v>688</v>
      </c>
      <c r="D29" s="62" t="s">
        <v>74</v>
      </c>
      <c r="E29" s="62" t="s">
        <v>228</v>
      </c>
      <c r="F29" s="42">
        <v>73</v>
      </c>
    </row>
    <row r="30" spans="1:119" s="43" customFormat="1" hidden="1">
      <c r="A30" s="54"/>
      <c r="B30" s="39"/>
      <c r="C30" s="47"/>
      <c r="D30" s="45"/>
      <c r="E30" s="41"/>
      <c r="F30" s="62"/>
    </row>
    <row r="31" spans="1:119" s="43" customFormat="1" hidden="1">
      <c r="A31" s="48"/>
      <c r="B31" s="48"/>
      <c r="C31" s="48"/>
      <c r="D31" s="49"/>
      <c r="E31" s="41"/>
      <c r="F31" s="61"/>
    </row>
    <row r="32" spans="1:119" s="34" customFormat="1" ht="16.5">
      <c r="A32" s="181" t="s">
        <v>86</v>
      </c>
      <c r="B32" s="181"/>
      <c r="C32" s="181"/>
      <c r="D32" s="181"/>
      <c r="E32" s="181"/>
      <c r="F32" s="18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119" s="34" customFormat="1" ht="16.5">
      <c r="A33" s="181" t="s">
        <v>60</v>
      </c>
      <c r="B33" s="181"/>
      <c r="C33" s="181"/>
      <c r="D33" s="181"/>
      <c r="E33" s="181"/>
      <c r="F33" s="181"/>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7" customFormat="1" ht="24">
      <c r="A34" s="35" t="s">
        <v>61</v>
      </c>
      <c r="B34" s="35" t="s">
        <v>62</v>
      </c>
      <c r="C34" s="35" t="s">
        <v>63</v>
      </c>
      <c r="D34" s="35" t="s">
        <v>64</v>
      </c>
      <c r="E34" s="35" t="s">
        <v>65</v>
      </c>
      <c r="F34" s="35" t="s">
        <v>66</v>
      </c>
    </row>
    <row r="35" spans="1:119" s="43" customFormat="1" ht="189">
      <c r="A35" s="39" t="s">
        <v>689</v>
      </c>
      <c r="B35" s="39" t="s">
        <v>690</v>
      </c>
      <c r="C35" s="74" t="s">
        <v>691</v>
      </c>
      <c r="D35" s="45" t="s">
        <v>74</v>
      </c>
      <c r="E35" s="41" t="s">
        <v>88</v>
      </c>
      <c r="F35" s="42">
        <v>90</v>
      </c>
    </row>
    <row r="36" spans="1:119" s="43" customFormat="1" ht="148.5">
      <c r="A36" s="39" t="s">
        <v>692</v>
      </c>
      <c r="B36" s="39" t="s">
        <v>693</v>
      </c>
      <c r="C36" s="74" t="s">
        <v>694</v>
      </c>
      <c r="D36" s="45" t="s">
        <v>74</v>
      </c>
      <c r="E36" s="41" t="s">
        <v>88</v>
      </c>
      <c r="F36" s="42">
        <v>90</v>
      </c>
    </row>
    <row r="37" spans="1:119" s="43" customFormat="1" ht="94.5">
      <c r="A37" s="54" t="s">
        <v>695</v>
      </c>
      <c r="B37" s="39" t="s">
        <v>696</v>
      </c>
      <c r="C37" s="74" t="s">
        <v>697</v>
      </c>
      <c r="D37" s="45" t="s">
        <v>74</v>
      </c>
      <c r="E37" s="41" t="s">
        <v>88</v>
      </c>
      <c r="F37" s="42">
        <v>90</v>
      </c>
    </row>
    <row r="38" spans="1:119" s="43" customFormat="1" ht="81">
      <c r="A38" s="54" t="s">
        <v>698</v>
      </c>
      <c r="B38" s="39" t="s">
        <v>699</v>
      </c>
      <c r="C38" s="74" t="s">
        <v>700</v>
      </c>
      <c r="D38" s="45" t="s">
        <v>74</v>
      </c>
      <c r="E38" s="41" t="s">
        <v>88</v>
      </c>
      <c r="F38" s="42">
        <v>90</v>
      </c>
    </row>
    <row r="39" spans="1:119" s="43" customFormat="1" ht="67.5">
      <c r="A39" s="48" t="s">
        <v>701</v>
      </c>
      <c r="B39" s="48" t="s">
        <v>702</v>
      </c>
      <c r="C39" s="49" t="s">
        <v>703</v>
      </c>
      <c r="D39" s="45" t="s">
        <v>74</v>
      </c>
      <c r="E39" s="41" t="s">
        <v>88</v>
      </c>
      <c r="F39" s="42">
        <v>98</v>
      </c>
    </row>
    <row r="40" spans="1:119" s="43" customFormat="1" ht="67.5">
      <c r="A40" s="46" t="s">
        <v>704</v>
      </c>
      <c r="B40" s="44" t="s">
        <v>705</v>
      </c>
      <c r="C40" s="74" t="s">
        <v>706</v>
      </c>
      <c r="D40" s="45" t="s">
        <v>74</v>
      </c>
      <c r="E40" s="41" t="s">
        <v>88</v>
      </c>
      <c r="F40" s="42">
        <v>95</v>
      </c>
    </row>
    <row r="41" spans="1:119" s="34" customFormat="1" ht="16.5">
      <c r="A41" s="181" t="s">
        <v>86</v>
      </c>
      <c r="B41" s="181"/>
      <c r="C41" s="181"/>
      <c r="D41" s="181"/>
      <c r="E41" s="181"/>
      <c r="F41" s="18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181" t="s">
        <v>60</v>
      </c>
      <c r="B42" s="181"/>
      <c r="C42" s="181"/>
      <c r="D42" s="181"/>
      <c r="E42" s="181"/>
      <c r="F42" s="181"/>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7" customFormat="1" ht="24">
      <c r="A43" s="35" t="s">
        <v>61</v>
      </c>
      <c r="B43" s="35" t="s">
        <v>62</v>
      </c>
      <c r="C43" s="35" t="s">
        <v>63</v>
      </c>
      <c r="D43" s="35" t="s">
        <v>64</v>
      </c>
      <c r="E43" s="35" t="s">
        <v>65</v>
      </c>
      <c r="F43" s="35" t="s">
        <v>66</v>
      </c>
    </row>
    <row r="44" spans="1:119" s="43" customFormat="1" ht="103.5" customHeight="1">
      <c r="A44" s="54" t="s">
        <v>707</v>
      </c>
      <c r="B44" s="44" t="s">
        <v>708</v>
      </c>
      <c r="C44" s="74" t="s">
        <v>709</v>
      </c>
      <c r="D44" s="45" t="s">
        <v>74</v>
      </c>
      <c r="E44" s="41" t="s">
        <v>227</v>
      </c>
      <c r="F44" s="42">
        <v>95</v>
      </c>
    </row>
    <row r="45" spans="1:119" s="43" customFormat="1" ht="202.5">
      <c r="A45" s="54" t="s">
        <v>710</v>
      </c>
      <c r="B45" s="44" t="s">
        <v>711</v>
      </c>
      <c r="C45" s="74" t="s">
        <v>712</v>
      </c>
      <c r="D45" s="45" t="s">
        <v>74</v>
      </c>
      <c r="E45" s="41" t="s">
        <v>88</v>
      </c>
      <c r="F45" s="42">
        <v>98</v>
      </c>
    </row>
    <row r="46" spans="1:119" s="43" customFormat="1" ht="297">
      <c r="A46" s="48" t="s">
        <v>713</v>
      </c>
      <c r="B46" s="48" t="s">
        <v>714</v>
      </c>
      <c r="C46" s="49" t="s">
        <v>712</v>
      </c>
      <c r="D46" s="49" t="s">
        <v>74</v>
      </c>
      <c r="E46" s="41" t="s">
        <v>88</v>
      </c>
      <c r="F46" s="50">
        <v>90</v>
      </c>
    </row>
    <row r="47" spans="1:119" s="43" customFormat="1" ht="148.5">
      <c r="A47" s="46" t="s">
        <v>715</v>
      </c>
      <c r="B47" s="39" t="s">
        <v>716</v>
      </c>
      <c r="C47" s="74" t="s">
        <v>717</v>
      </c>
      <c r="D47" s="45" t="s">
        <v>74</v>
      </c>
      <c r="E47" s="41" t="s">
        <v>88</v>
      </c>
      <c r="F47" s="42">
        <v>90</v>
      </c>
    </row>
    <row r="48" spans="1:119" s="34" customFormat="1" ht="16.5">
      <c r="A48" s="181" t="s">
        <v>86</v>
      </c>
      <c r="B48" s="181"/>
      <c r="C48" s="181"/>
      <c r="D48" s="181"/>
      <c r="E48" s="181"/>
      <c r="F48" s="181"/>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row>
    <row r="49" spans="1:119" s="34" customFormat="1" ht="16.5">
      <c r="A49" s="181" t="s">
        <v>60</v>
      </c>
      <c r="B49" s="181"/>
      <c r="C49" s="181"/>
      <c r="D49" s="181"/>
      <c r="E49" s="181"/>
      <c r="F49" s="181"/>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row>
    <row r="50" spans="1:119" s="37" customFormat="1" ht="24">
      <c r="A50" s="35" t="s">
        <v>61</v>
      </c>
      <c r="B50" s="35" t="s">
        <v>62</v>
      </c>
      <c r="C50" s="35" t="s">
        <v>63</v>
      </c>
      <c r="D50" s="35" t="s">
        <v>64</v>
      </c>
      <c r="E50" s="35" t="s">
        <v>65</v>
      </c>
      <c r="F50" s="35" t="s">
        <v>66</v>
      </c>
    </row>
    <row r="51" spans="1:119" s="43" customFormat="1" ht="81">
      <c r="A51" s="54" t="s">
        <v>718</v>
      </c>
      <c r="B51" s="39" t="s">
        <v>699</v>
      </c>
      <c r="C51" s="74" t="s">
        <v>719</v>
      </c>
      <c r="D51" s="45" t="s">
        <v>74</v>
      </c>
      <c r="E51" s="41" t="s">
        <v>88</v>
      </c>
      <c r="F51" s="42">
        <v>90</v>
      </c>
    </row>
    <row r="52" spans="1:119" s="43" customFormat="1" ht="270">
      <c r="A52" s="54" t="s">
        <v>720</v>
      </c>
      <c r="B52" s="44" t="s">
        <v>721</v>
      </c>
      <c r="C52" s="74" t="s">
        <v>722</v>
      </c>
      <c r="D52" s="45" t="s">
        <v>74</v>
      </c>
      <c r="E52" s="41" t="s">
        <v>79</v>
      </c>
      <c r="F52" s="42">
        <v>98</v>
      </c>
    </row>
    <row r="53" spans="1:119" s="43" customFormat="1"/>
    <row r="54" spans="1:119" s="43" customFormat="1"/>
    <row r="55" spans="1:119" s="43" customFormat="1"/>
    <row r="56" spans="1:119" s="43" customFormat="1"/>
    <row r="57" spans="1:119" s="43" customFormat="1"/>
    <row r="58" spans="1:119" s="43" customFormat="1"/>
    <row r="59" spans="1:119" s="43" customFormat="1">
      <c r="G59" s="62"/>
      <c r="H59" s="62"/>
      <c r="I59" s="62"/>
      <c r="J59" s="62"/>
      <c r="K59" s="62"/>
      <c r="L59" s="62"/>
    </row>
    <row r="60" spans="1:119" s="43" customFormat="1">
      <c r="G60" s="62"/>
      <c r="H60" s="62"/>
      <c r="I60" s="62"/>
      <c r="J60" s="62"/>
      <c r="K60" s="62"/>
      <c r="L60" s="62"/>
    </row>
    <row r="61" spans="1:119" s="43" customFormat="1">
      <c r="G61" s="62"/>
      <c r="H61" s="62"/>
      <c r="I61" s="62"/>
      <c r="J61" s="62"/>
      <c r="K61" s="62"/>
      <c r="L61" s="62"/>
    </row>
    <row r="62" spans="1:119" s="43" customFormat="1"/>
    <row r="63" spans="1:119" s="43" customFormat="1"/>
    <row r="64" spans="1:119"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pans="1:6">
      <c r="A225" s="43"/>
      <c r="B225" s="43"/>
      <c r="C225" s="43"/>
      <c r="D225" s="43"/>
      <c r="E225" s="43"/>
      <c r="F225" s="43"/>
    </row>
  </sheetData>
  <sheetProtection insertColumns="0" insertRows="0" deleteColumns="0" deleteRows="0" autoFilter="0" pivotTables="0"/>
  <mergeCells count="25">
    <mergeCell ref="A32:F32"/>
    <mergeCell ref="A13:F13"/>
    <mergeCell ref="A25:F25"/>
    <mergeCell ref="A26:F26"/>
    <mergeCell ref="B1:F1"/>
    <mergeCell ref="A3:F3"/>
    <mergeCell ref="B4:F4"/>
    <mergeCell ref="B5:F5"/>
    <mergeCell ref="B6:F6"/>
    <mergeCell ref="A48:F48"/>
    <mergeCell ref="A49:F49"/>
    <mergeCell ref="B7:F7"/>
    <mergeCell ref="A8:E8"/>
    <mergeCell ref="A9:F9"/>
    <mergeCell ref="B10:F10"/>
    <mergeCell ref="A41:F41"/>
    <mergeCell ref="A42:F42"/>
    <mergeCell ref="A11:F11"/>
    <mergeCell ref="A12:F12"/>
    <mergeCell ref="A33:F33"/>
    <mergeCell ref="A14:F14"/>
    <mergeCell ref="A17:F17"/>
    <mergeCell ref="A18:F18"/>
    <mergeCell ref="A21:F21"/>
    <mergeCell ref="A22:F22"/>
  </mergeCells>
  <conditionalFormatting sqref="D20 D36:D40 D44">
    <cfRule type="cellIs" dxfId="71" priority="9" operator="equal">
      <formula>"Seleccionar"</formula>
    </cfRule>
  </conditionalFormatting>
  <conditionalFormatting sqref="C24">
    <cfRule type="cellIs" dxfId="70" priority="8" operator="equal">
      <formula>"Seleccionar"</formula>
    </cfRule>
  </conditionalFormatting>
  <conditionalFormatting sqref="D30">
    <cfRule type="cellIs" dxfId="69" priority="7" operator="equal">
      <formula>"Seleccionar"</formula>
    </cfRule>
  </conditionalFormatting>
  <conditionalFormatting sqref="D45">
    <cfRule type="cellIs" dxfId="68" priority="6" operator="equal">
      <formula>"Seleccionar"</formula>
    </cfRule>
  </conditionalFormatting>
  <conditionalFormatting sqref="D24">
    <cfRule type="cellIs" dxfId="67" priority="5" operator="equal">
      <formula>"Seleccionar"</formula>
    </cfRule>
  </conditionalFormatting>
  <conditionalFormatting sqref="D47 D51:D52">
    <cfRule type="cellIs" dxfId="66" priority="4" operator="equal">
      <formula>"Seleccionar"</formula>
    </cfRule>
  </conditionalFormatting>
  <conditionalFormatting sqref="I59">
    <cfRule type="cellIs" dxfId="65" priority="3" operator="equal">
      <formula>"Seleccionar"</formula>
    </cfRule>
  </conditionalFormatting>
  <conditionalFormatting sqref="J59">
    <cfRule type="cellIs" dxfId="64" priority="2" operator="equal">
      <formula>"Seleccionar"</formula>
    </cfRule>
  </conditionalFormatting>
  <conditionalFormatting sqref="D35">
    <cfRule type="cellIs" dxfId="63"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5" manualBreakCount="5">
    <brk id="16" max="5" man="1"/>
    <brk id="24" max="5" man="1"/>
    <brk id="31" max="16383" man="1"/>
    <brk id="40" max="5" man="1"/>
    <brk id="47" max="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8"/>
  <sheetViews>
    <sheetView view="pageBreakPreview" topLeftCell="A2"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308</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1081</v>
      </c>
      <c r="C7" s="175"/>
      <c r="D7" s="175"/>
      <c r="E7" s="175"/>
      <c r="F7" s="176"/>
    </row>
    <row r="8" spans="1:119" s="27" customFormat="1" ht="16.5">
      <c r="A8" s="182" t="s">
        <v>482</v>
      </c>
      <c r="B8" s="182"/>
      <c r="C8" s="182"/>
      <c r="D8" s="182"/>
      <c r="E8" s="182"/>
      <c r="F8" s="57">
        <f>'E-003'!C14</f>
        <v>171436169</v>
      </c>
    </row>
    <row r="9" spans="1:119" s="27" customFormat="1" ht="16.5">
      <c r="A9" s="179" t="s">
        <v>55</v>
      </c>
      <c r="B9" s="179"/>
      <c r="C9" s="179"/>
      <c r="D9" s="179"/>
      <c r="E9" s="179"/>
      <c r="F9" s="180"/>
    </row>
    <row r="10" spans="1:119" s="27" customFormat="1" ht="30" customHeight="1">
      <c r="A10" s="31" t="s">
        <v>56</v>
      </c>
      <c r="B10" s="183" t="s">
        <v>307</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31.25" customHeight="1">
      <c r="A16" s="39" t="s">
        <v>306</v>
      </c>
      <c r="B16" s="39" t="s">
        <v>665</v>
      </c>
      <c r="C16" s="40" t="s">
        <v>305</v>
      </c>
      <c r="D16" s="41" t="s">
        <v>74</v>
      </c>
      <c r="E16" s="41" t="s">
        <v>70</v>
      </c>
      <c r="F16" s="63">
        <v>10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93.25" customHeight="1">
      <c r="A20" s="39" t="s">
        <v>304</v>
      </c>
      <c r="B20" s="39" t="s">
        <v>666</v>
      </c>
      <c r="C20" s="45" t="s">
        <v>303</v>
      </c>
      <c r="D20" s="45" t="s">
        <v>74</v>
      </c>
      <c r="E20" s="41" t="s">
        <v>70</v>
      </c>
      <c r="F20" s="60">
        <v>70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135">
      <c r="A24" s="46" t="s">
        <v>302</v>
      </c>
      <c r="B24" s="39" t="s">
        <v>667</v>
      </c>
      <c r="C24" s="45" t="s">
        <v>301</v>
      </c>
      <c r="D24" s="45" t="s">
        <v>74</v>
      </c>
      <c r="E24" s="41" t="s">
        <v>124</v>
      </c>
      <c r="F24" s="60">
        <v>30</v>
      </c>
    </row>
    <row r="25" spans="1:119" s="43" customFormat="1" ht="162">
      <c r="A25" s="46" t="s">
        <v>300</v>
      </c>
      <c r="B25" s="39" t="s">
        <v>668</v>
      </c>
      <c r="C25" s="45" t="s">
        <v>299</v>
      </c>
      <c r="D25" s="45" t="s">
        <v>74</v>
      </c>
      <c r="E25" s="41" t="s">
        <v>79</v>
      </c>
      <c r="F25" s="60">
        <v>20</v>
      </c>
    </row>
    <row r="26" spans="1:119" s="34" customFormat="1" ht="16.5">
      <c r="A26" s="181" t="s">
        <v>86</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5" t="s">
        <v>66</v>
      </c>
    </row>
    <row r="29" spans="1:119" s="43" customFormat="1" ht="201" customHeight="1">
      <c r="A29" s="46" t="s">
        <v>298</v>
      </c>
      <c r="B29" s="39" t="s">
        <v>669</v>
      </c>
      <c r="C29" s="74" t="s">
        <v>297</v>
      </c>
      <c r="D29" s="45" t="s">
        <v>74</v>
      </c>
      <c r="E29" s="41" t="s">
        <v>79</v>
      </c>
      <c r="F29" s="60">
        <v>100</v>
      </c>
    </row>
    <row r="30" spans="1:119" s="43" customFormat="1" ht="244.5" customHeight="1">
      <c r="A30" s="54" t="s">
        <v>296</v>
      </c>
      <c r="B30" s="39" t="s">
        <v>670</v>
      </c>
      <c r="C30" s="74" t="s">
        <v>295</v>
      </c>
      <c r="D30" s="45" t="s">
        <v>74</v>
      </c>
      <c r="E30" s="41" t="s">
        <v>79</v>
      </c>
      <c r="F30" s="60">
        <v>100</v>
      </c>
    </row>
    <row r="31" spans="1:119" s="34" customFormat="1" ht="16.5">
      <c r="A31" s="181" t="s">
        <v>86</v>
      </c>
      <c r="B31" s="181"/>
      <c r="C31" s="181"/>
      <c r="D31" s="181"/>
      <c r="E31" s="181"/>
      <c r="F31" s="18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row>
    <row r="32" spans="1:119" s="34" customFormat="1" ht="16.5">
      <c r="A32" s="181" t="s">
        <v>60</v>
      </c>
      <c r="B32" s="181"/>
      <c r="C32" s="181"/>
      <c r="D32" s="181"/>
      <c r="E32" s="181"/>
      <c r="F32" s="18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6" s="37" customFormat="1" ht="24">
      <c r="A33" s="35" t="s">
        <v>61</v>
      </c>
      <c r="B33" s="35" t="s">
        <v>62</v>
      </c>
      <c r="C33" s="35" t="s">
        <v>63</v>
      </c>
      <c r="D33" s="35" t="s">
        <v>64</v>
      </c>
      <c r="E33" s="35" t="s">
        <v>65</v>
      </c>
      <c r="F33" s="35" t="s">
        <v>66</v>
      </c>
    </row>
    <row r="34" spans="1:6" s="43" customFormat="1" ht="337.5">
      <c r="A34" s="54" t="s">
        <v>294</v>
      </c>
      <c r="B34" s="39" t="s">
        <v>671</v>
      </c>
      <c r="C34" s="74" t="s">
        <v>293</v>
      </c>
      <c r="D34" s="45" t="s">
        <v>74</v>
      </c>
      <c r="E34" s="41" t="s">
        <v>124</v>
      </c>
      <c r="F34" s="60">
        <v>100</v>
      </c>
    </row>
    <row r="35" spans="1:6" s="43" customFormat="1" ht="256.5">
      <c r="A35" s="48" t="s">
        <v>292</v>
      </c>
      <c r="B35" s="48" t="s">
        <v>672</v>
      </c>
      <c r="C35" s="49" t="s">
        <v>291</v>
      </c>
      <c r="D35" s="45" t="s">
        <v>74</v>
      </c>
      <c r="E35" s="41" t="s">
        <v>79</v>
      </c>
      <c r="F35" s="60">
        <v>100</v>
      </c>
    </row>
    <row r="36" spans="1:6" s="43" customFormat="1"/>
    <row r="37" spans="1:6" s="43" customForma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1">
    <mergeCell ref="A31:F31"/>
    <mergeCell ref="A32:F32"/>
    <mergeCell ref="B7:F7"/>
    <mergeCell ref="A8:E8"/>
    <mergeCell ref="A9:F9"/>
    <mergeCell ref="B10:F10"/>
    <mergeCell ref="A11:F11"/>
    <mergeCell ref="A12:F12"/>
    <mergeCell ref="A27:F27"/>
    <mergeCell ref="A14:F14"/>
    <mergeCell ref="A17:F17"/>
    <mergeCell ref="A18:F18"/>
    <mergeCell ref="A21:F21"/>
    <mergeCell ref="A22:F22"/>
    <mergeCell ref="A26:F26"/>
    <mergeCell ref="A13:F13"/>
    <mergeCell ref="B1:F1"/>
    <mergeCell ref="A3:F3"/>
    <mergeCell ref="B4:F4"/>
    <mergeCell ref="B5:F5"/>
    <mergeCell ref="B6:F6"/>
  </mergeCells>
  <conditionalFormatting sqref="D20 D24:D25 D29:D30 D34">
    <cfRule type="cellIs" dxfId="62" priority="3" operator="equal">
      <formula>"Seleccionar"</formula>
    </cfRule>
  </conditionalFormatting>
  <conditionalFormatting sqref="C24:C25">
    <cfRule type="cellIs" dxfId="61" priority="2" operator="equal">
      <formula>"Seleccionar"</formula>
    </cfRule>
  </conditionalFormatting>
  <conditionalFormatting sqref="D35">
    <cfRule type="cellIs" dxfId="6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20" max="5" man="1"/>
    <brk id="25" max="5" man="1"/>
    <brk id="30" max="5"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view="pageBreakPreview" zoomScale="80" zoomScaleNormal="4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85546875" style="52" bestFit="1" customWidth="1"/>
    <col min="7" max="16384" width="10.85546875" style="52"/>
  </cols>
  <sheetData>
    <row r="1" spans="1:6" s="84" customFormat="1" ht="32.25" thickBot="1">
      <c r="A1" s="26" t="s">
        <v>40</v>
      </c>
      <c r="B1" s="177" t="s">
        <v>0</v>
      </c>
      <c r="C1" s="177"/>
      <c r="D1" s="177"/>
      <c r="E1" s="177"/>
      <c r="F1" s="178"/>
    </row>
    <row r="2" spans="1:6" s="84" customFormat="1" ht="17.25" thickTop="1">
      <c r="A2" s="28"/>
      <c r="B2" s="29"/>
      <c r="C2" s="29"/>
      <c r="D2" s="29"/>
      <c r="E2" s="29"/>
      <c r="F2" s="58"/>
    </row>
    <row r="3" spans="1:6" s="84" customFormat="1" ht="16.5">
      <c r="A3" s="179" t="s">
        <v>46</v>
      </c>
      <c r="B3" s="179"/>
      <c r="C3" s="179"/>
      <c r="D3" s="179"/>
      <c r="E3" s="179"/>
      <c r="F3" s="180"/>
    </row>
    <row r="4" spans="1:6" s="84" customFormat="1" ht="16.5">
      <c r="A4" s="31" t="s">
        <v>47</v>
      </c>
      <c r="B4" s="175" t="s">
        <v>308</v>
      </c>
      <c r="C4" s="175"/>
      <c r="D4" s="175"/>
      <c r="E4" s="175"/>
      <c r="F4" s="176"/>
    </row>
    <row r="5" spans="1:6" s="84" customFormat="1" ht="16.5">
      <c r="A5" s="31" t="s">
        <v>49</v>
      </c>
      <c r="B5" s="175" t="s">
        <v>161</v>
      </c>
      <c r="C5" s="175"/>
      <c r="D5" s="175"/>
      <c r="E5" s="175"/>
      <c r="F5" s="176"/>
    </row>
    <row r="6" spans="1:6" s="84" customFormat="1" ht="16.5">
      <c r="A6" s="31" t="s">
        <v>51</v>
      </c>
      <c r="B6" s="189" t="s">
        <v>52</v>
      </c>
      <c r="C6" s="190"/>
      <c r="D6" s="190"/>
      <c r="E6" s="190"/>
      <c r="F6" s="191"/>
    </row>
    <row r="7" spans="1:6" s="84" customFormat="1" ht="16.5">
      <c r="A7" s="31" t="s">
        <v>53</v>
      </c>
      <c r="B7" s="175" t="s">
        <v>448</v>
      </c>
      <c r="C7" s="175"/>
      <c r="D7" s="175"/>
      <c r="E7" s="175"/>
      <c r="F7" s="176"/>
    </row>
    <row r="8" spans="1:6" s="84" customFormat="1" ht="16.5">
      <c r="A8" s="182" t="s">
        <v>482</v>
      </c>
      <c r="B8" s="182"/>
      <c r="C8" s="182"/>
      <c r="D8" s="182"/>
      <c r="E8" s="182"/>
      <c r="F8" s="57">
        <f>'E-003'!C14</f>
        <v>171436169</v>
      </c>
    </row>
    <row r="9" spans="1:6" s="84" customFormat="1" ht="16.5">
      <c r="A9" s="179" t="s">
        <v>55</v>
      </c>
      <c r="B9" s="179"/>
      <c r="C9" s="179"/>
      <c r="D9" s="179"/>
      <c r="E9" s="179"/>
      <c r="F9" s="180"/>
    </row>
    <row r="10" spans="1:6" s="84" customFormat="1" ht="33.75" customHeight="1">
      <c r="A10" s="31" t="s">
        <v>56</v>
      </c>
      <c r="B10" s="183" t="s">
        <v>447</v>
      </c>
      <c r="C10" s="183"/>
      <c r="D10" s="183"/>
      <c r="E10" s="183"/>
      <c r="F10" s="184"/>
    </row>
    <row r="11" spans="1:6" s="84" customFormat="1" ht="16.5">
      <c r="A11" s="221"/>
      <c r="B11" s="221"/>
      <c r="C11" s="221"/>
      <c r="D11" s="221"/>
      <c r="E11" s="221"/>
      <c r="F11" s="221"/>
    </row>
    <row r="12" spans="1:6" s="84" customFormat="1" ht="16.5">
      <c r="A12" s="180" t="s">
        <v>58</v>
      </c>
      <c r="B12" s="180"/>
      <c r="C12" s="180"/>
      <c r="D12" s="180"/>
      <c r="E12" s="180"/>
      <c r="F12" s="180"/>
    </row>
    <row r="13" spans="1:6" s="82" customFormat="1" ht="16.5">
      <c r="A13" s="181" t="s">
        <v>59</v>
      </c>
      <c r="B13" s="181"/>
      <c r="C13" s="181"/>
      <c r="D13" s="181"/>
      <c r="E13" s="181"/>
      <c r="F13" s="181"/>
    </row>
    <row r="14" spans="1:6" s="82" customFormat="1" ht="16.5">
      <c r="A14" s="181" t="s">
        <v>60</v>
      </c>
      <c r="B14" s="181"/>
      <c r="C14" s="181"/>
      <c r="D14" s="181"/>
      <c r="E14" s="181"/>
      <c r="F14" s="181"/>
    </row>
    <row r="15" spans="1:6" s="37" customFormat="1" ht="24">
      <c r="A15" s="35" t="s">
        <v>61</v>
      </c>
      <c r="B15" s="35" t="s">
        <v>62</v>
      </c>
      <c r="C15" s="35" t="s">
        <v>63</v>
      </c>
      <c r="D15" s="35" t="s">
        <v>64</v>
      </c>
      <c r="E15" s="35" t="s">
        <v>65</v>
      </c>
      <c r="F15" s="35" t="s">
        <v>66</v>
      </c>
    </row>
    <row r="16" spans="1:6" s="43" customFormat="1" ht="409.5">
      <c r="A16" s="39" t="s">
        <v>628</v>
      </c>
      <c r="B16" s="64" t="s">
        <v>629</v>
      </c>
      <c r="C16" s="40" t="s">
        <v>630</v>
      </c>
      <c r="D16" s="41" t="s">
        <v>446</v>
      </c>
      <c r="E16" s="41" t="s">
        <v>113</v>
      </c>
      <c r="F16" s="66">
        <v>1.5</v>
      </c>
    </row>
    <row r="17" spans="1:6" s="82" customFormat="1" ht="16.5">
      <c r="A17" s="181" t="s">
        <v>71</v>
      </c>
      <c r="B17" s="181"/>
      <c r="C17" s="181"/>
      <c r="D17" s="181"/>
      <c r="E17" s="181"/>
      <c r="F17" s="181"/>
    </row>
    <row r="18" spans="1:6" s="82" customFormat="1" ht="16.5">
      <c r="A18" s="181" t="s">
        <v>60</v>
      </c>
      <c r="B18" s="181"/>
      <c r="C18" s="181"/>
      <c r="D18" s="181"/>
      <c r="E18" s="181"/>
      <c r="F18" s="181"/>
    </row>
    <row r="19" spans="1:6" s="37" customFormat="1" ht="24">
      <c r="A19" s="35" t="s">
        <v>61</v>
      </c>
      <c r="B19" s="35" t="s">
        <v>62</v>
      </c>
      <c r="C19" s="35" t="s">
        <v>63</v>
      </c>
      <c r="D19" s="35" t="s">
        <v>64</v>
      </c>
      <c r="E19" s="35" t="s">
        <v>65</v>
      </c>
      <c r="F19" s="35" t="s">
        <v>66</v>
      </c>
    </row>
    <row r="20" spans="1:6" s="43" customFormat="1" ht="409.5">
      <c r="A20" s="39" t="s">
        <v>631</v>
      </c>
      <c r="B20" s="64" t="s">
        <v>632</v>
      </c>
      <c r="C20" s="45" t="s">
        <v>633</v>
      </c>
      <c r="D20" s="45" t="s">
        <v>74</v>
      </c>
      <c r="E20" s="41" t="s">
        <v>70</v>
      </c>
      <c r="F20" s="60">
        <v>12</v>
      </c>
    </row>
    <row r="21" spans="1:6" s="82" customFormat="1" ht="16.5">
      <c r="A21" s="181" t="s">
        <v>77</v>
      </c>
      <c r="B21" s="181"/>
      <c r="C21" s="181"/>
      <c r="D21" s="181"/>
      <c r="E21" s="181"/>
      <c r="F21" s="181"/>
    </row>
    <row r="22" spans="1:6" s="82" customFormat="1" ht="16.5">
      <c r="A22" s="181" t="s">
        <v>60</v>
      </c>
      <c r="B22" s="181"/>
      <c r="C22" s="181"/>
      <c r="D22" s="181"/>
      <c r="E22" s="181"/>
      <c r="F22" s="181"/>
    </row>
    <row r="23" spans="1:6" s="37" customFormat="1" ht="24">
      <c r="A23" s="35" t="s">
        <v>61</v>
      </c>
      <c r="B23" s="35" t="s">
        <v>62</v>
      </c>
      <c r="C23" s="35" t="s">
        <v>63</v>
      </c>
      <c r="D23" s="35" t="s">
        <v>64</v>
      </c>
      <c r="E23" s="35" t="s">
        <v>65</v>
      </c>
      <c r="F23" s="35" t="s">
        <v>66</v>
      </c>
    </row>
    <row r="24" spans="1:6" s="37" customFormat="1" ht="175.5">
      <c r="A24" s="55" t="s">
        <v>634</v>
      </c>
      <c r="B24" s="39" t="s">
        <v>635</v>
      </c>
      <c r="C24" s="45" t="s">
        <v>636</v>
      </c>
      <c r="D24" s="45" t="s">
        <v>74</v>
      </c>
      <c r="E24" s="41" t="s">
        <v>79</v>
      </c>
      <c r="F24" s="60">
        <v>100</v>
      </c>
    </row>
    <row r="25" spans="1:6" s="43" customFormat="1" ht="162">
      <c r="A25" s="55" t="s">
        <v>637</v>
      </c>
      <c r="B25" s="39" t="s">
        <v>638</v>
      </c>
      <c r="C25" s="45" t="s">
        <v>636</v>
      </c>
      <c r="D25" s="45" t="s">
        <v>74</v>
      </c>
      <c r="E25" s="41" t="s">
        <v>79</v>
      </c>
      <c r="F25" s="60">
        <v>100</v>
      </c>
    </row>
    <row r="26" spans="1:6" s="82" customFormat="1" ht="16.5">
      <c r="A26" s="181" t="s">
        <v>86</v>
      </c>
      <c r="B26" s="181"/>
      <c r="C26" s="181"/>
      <c r="D26" s="181"/>
      <c r="E26" s="181"/>
      <c r="F26" s="181"/>
    </row>
    <row r="27" spans="1:6" s="82" customFormat="1" ht="16.5">
      <c r="A27" s="181" t="s">
        <v>60</v>
      </c>
      <c r="B27" s="181"/>
      <c r="C27" s="181"/>
      <c r="D27" s="181"/>
      <c r="E27" s="181"/>
      <c r="F27" s="181"/>
    </row>
    <row r="28" spans="1:6" s="37" customFormat="1" ht="24">
      <c r="A28" s="35" t="s">
        <v>61</v>
      </c>
      <c r="B28" s="35" t="s">
        <v>62</v>
      </c>
      <c r="C28" s="35" t="s">
        <v>63</v>
      </c>
      <c r="D28" s="35" t="s">
        <v>64</v>
      </c>
      <c r="E28" s="35" t="s">
        <v>65</v>
      </c>
      <c r="F28" s="35" t="s">
        <v>66</v>
      </c>
    </row>
    <row r="29" spans="1:6" s="43" customFormat="1" ht="243">
      <c r="A29" s="55" t="s">
        <v>639</v>
      </c>
      <c r="B29" s="39" t="s">
        <v>640</v>
      </c>
      <c r="C29" s="74" t="s">
        <v>641</v>
      </c>
      <c r="D29" s="45" t="s">
        <v>74</v>
      </c>
      <c r="E29" s="41" t="s">
        <v>88</v>
      </c>
      <c r="F29" s="60">
        <v>91</v>
      </c>
    </row>
    <row r="30" spans="1:6" s="43" customFormat="1" ht="135">
      <c r="A30" s="55" t="s">
        <v>642</v>
      </c>
      <c r="B30" s="39" t="s">
        <v>643</v>
      </c>
      <c r="C30" s="74" t="s">
        <v>445</v>
      </c>
      <c r="D30" s="45" t="s">
        <v>74</v>
      </c>
      <c r="E30" s="41" t="s">
        <v>88</v>
      </c>
      <c r="F30" s="60">
        <v>91</v>
      </c>
    </row>
    <row r="31" spans="1:6" s="43" customFormat="1" ht="175.5">
      <c r="A31" s="55" t="s">
        <v>644</v>
      </c>
      <c r="B31" s="39" t="s">
        <v>645</v>
      </c>
      <c r="C31" s="74" t="s">
        <v>646</v>
      </c>
      <c r="D31" s="45" t="s">
        <v>74</v>
      </c>
      <c r="E31" s="41" t="s">
        <v>88</v>
      </c>
      <c r="F31" s="60">
        <v>90</v>
      </c>
    </row>
    <row r="32" spans="1:6" s="43" customFormat="1" ht="189">
      <c r="A32" s="55" t="s">
        <v>647</v>
      </c>
      <c r="B32" s="39" t="s">
        <v>648</v>
      </c>
      <c r="C32" s="74" t="s">
        <v>649</v>
      </c>
      <c r="D32" s="45" t="s">
        <v>74</v>
      </c>
      <c r="E32" s="41" t="s">
        <v>79</v>
      </c>
      <c r="F32" s="60">
        <v>90</v>
      </c>
    </row>
    <row r="33" spans="1:6" s="82" customFormat="1" ht="16.5">
      <c r="A33" s="181" t="s">
        <v>86</v>
      </c>
      <c r="B33" s="181"/>
      <c r="C33" s="181"/>
      <c r="D33" s="181"/>
      <c r="E33" s="181"/>
      <c r="F33" s="181"/>
    </row>
    <row r="34" spans="1:6" s="82" customFormat="1" ht="16.5">
      <c r="A34" s="181" t="s">
        <v>60</v>
      </c>
      <c r="B34" s="181"/>
      <c r="C34" s="181"/>
      <c r="D34" s="181"/>
      <c r="E34" s="181"/>
      <c r="F34" s="181"/>
    </row>
    <row r="35" spans="1:6" s="37" customFormat="1" ht="24">
      <c r="A35" s="35" t="s">
        <v>61</v>
      </c>
      <c r="B35" s="35" t="s">
        <v>62</v>
      </c>
      <c r="C35" s="35" t="s">
        <v>63</v>
      </c>
      <c r="D35" s="35" t="s">
        <v>64</v>
      </c>
      <c r="E35" s="35" t="s">
        <v>65</v>
      </c>
      <c r="F35" s="35" t="s">
        <v>66</v>
      </c>
    </row>
    <row r="36" spans="1:6" s="43" customFormat="1" ht="146.25" customHeight="1">
      <c r="A36" s="55" t="s">
        <v>650</v>
      </c>
      <c r="B36" s="39" t="s">
        <v>651</v>
      </c>
      <c r="C36" s="74" t="s">
        <v>652</v>
      </c>
      <c r="D36" s="45" t="s">
        <v>74</v>
      </c>
      <c r="E36" s="41" t="s">
        <v>88</v>
      </c>
      <c r="F36" s="60">
        <v>100</v>
      </c>
    </row>
    <row r="37" spans="1:6" s="43" customFormat="1" ht="175.5">
      <c r="A37" s="86" t="s">
        <v>444</v>
      </c>
      <c r="B37" s="39" t="s">
        <v>653</v>
      </c>
      <c r="C37" s="74" t="s">
        <v>654</v>
      </c>
      <c r="D37" s="56" t="s">
        <v>655</v>
      </c>
      <c r="E37" s="41" t="s">
        <v>124</v>
      </c>
      <c r="F37" s="60">
        <v>8</v>
      </c>
    </row>
    <row r="38" spans="1:6" s="43" customFormat="1" ht="94.5">
      <c r="A38" s="55" t="s">
        <v>443</v>
      </c>
      <c r="B38" s="39" t="s">
        <v>656</v>
      </c>
      <c r="C38" s="74" t="s">
        <v>442</v>
      </c>
      <c r="D38" s="45" t="s">
        <v>74</v>
      </c>
      <c r="E38" s="41" t="s">
        <v>88</v>
      </c>
      <c r="F38" s="60">
        <v>100</v>
      </c>
    </row>
    <row r="39" spans="1:6" s="43" customFormat="1" ht="148.5" customHeight="1">
      <c r="A39" s="54" t="s">
        <v>657</v>
      </c>
      <c r="B39" s="39" t="s">
        <v>658</v>
      </c>
      <c r="C39" s="74" t="s">
        <v>659</v>
      </c>
      <c r="D39" s="45" t="s">
        <v>74</v>
      </c>
      <c r="E39" s="41" t="s">
        <v>88</v>
      </c>
      <c r="F39" s="60">
        <v>90</v>
      </c>
    </row>
    <row r="40" spans="1:6" s="82" customFormat="1" ht="16.5">
      <c r="A40" s="181" t="s">
        <v>86</v>
      </c>
      <c r="B40" s="181"/>
      <c r="C40" s="181"/>
      <c r="D40" s="181"/>
      <c r="E40" s="181"/>
      <c r="F40" s="181"/>
    </row>
    <row r="41" spans="1:6" s="82" customFormat="1" ht="16.5">
      <c r="A41" s="181" t="s">
        <v>60</v>
      </c>
      <c r="B41" s="181"/>
      <c r="C41" s="181"/>
      <c r="D41" s="181"/>
      <c r="E41" s="181"/>
      <c r="F41" s="181"/>
    </row>
    <row r="42" spans="1:6" s="37" customFormat="1" ht="24">
      <c r="A42" s="35" t="s">
        <v>61</v>
      </c>
      <c r="B42" s="35" t="s">
        <v>62</v>
      </c>
      <c r="C42" s="35" t="s">
        <v>63</v>
      </c>
      <c r="D42" s="35" t="s">
        <v>64</v>
      </c>
      <c r="E42" s="35" t="s">
        <v>65</v>
      </c>
      <c r="F42" s="35" t="s">
        <v>66</v>
      </c>
    </row>
    <row r="43" spans="1:6" s="43" customFormat="1" ht="245.25" customHeight="1">
      <c r="A43" s="54" t="s">
        <v>660</v>
      </c>
      <c r="B43" s="39" t="s">
        <v>661</v>
      </c>
      <c r="C43" s="74" t="s">
        <v>662</v>
      </c>
      <c r="D43" s="45" t="s">
        <v>74</v>
      </c>
      <c r="E43" s="41" t="s">
        <v>88</v>
      </c>
      <c r="F43" s="60">
        <v>90</v>
      </c>
    </row>
    <row r="44" spans="1:6" s="43" customFormat="1" ht="199.5" customHeight="1">
      <c r="A44" s="73" t="s">
        <v>441</v>
      </c>
      <c r="B44" s="73" t="s">
        <v>663</v>
      </c>
      <c r="C44" s="49" t="s">
        <v>664</v>
      </c>
      <c r="D44" s="45" t="s">
        <v>74</v>
      </c>
      <c r="E44" s="41" t="s">
        <v>88</v>
      </c>
      <c r="F44" s="60">
        <v>90</v>
      </c>
    </row>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pans="2:2" s="43" customFormat="1"/>
    <row r="82" spans="2:2" s="43" customFormat="1"/>
    <row r="83" spans="2:2" s="43" customFormat="1"/>
    <row r="84" spans="2:2" s="43" customFormat="1"/>
    <row r="85" spans="2:2" s="43" customFormat="1">
      <c r="B85" s="52"/>
    </row>
    <row r="86" spans="2:2" s="43" customFormat="1">
      <c r="B86" s="52"/>
    </row>
    <row r="87" spans="2:2" s="43" customFormat="1">
      <c r="B87" s="52"/>
    </row>
    <row r="88" spans="2:2" s="43" customFormat="1">
      <c r="B88" s="52"/>
    </row>
    <row r="89" spans="2:2" s="43" customFormat="1">
      <c r="B89" s="52"/>
    </row>
    <row r="90" spans="2:2" s="43" customFormat="1">
      <c r="B90" s="52"/>
    </row>
    <row r="91" spans="2:2" s="43" customFormat="1">
      <c r="B91" s="52"/>
    </row>
    <row r="92" spans="2:2" s="43" customFormat="1">
      <c r="B92" s="52"/>
    </row>
    <row r="93" spans="2:2" s="43" customFormat="1">
      <c r="B93" s="52"/>
    </row>
    <row r="94" spans="2:2" s="43" customFormat="1">
      <c r="B94" s="52"/>
    </row>
    <row r="95" spans="2:2" s="43" customFormat="1">
      <c r="B95" s="52"/>
    </row>
    <row r="96" spans="2:2" s="43" customFormat="1">
      <c r="B96" s="52"/>
    </row>
    <row r="97" spans="2:2" s="43" customFormat="1">
      <c r="B97" s="52"/>
    </row>
    <row r="98" spans="2:2" s="43" customFormat="1">
      <c r="B98" s="52"/>
    </row>
    <row r="99" spans="2:2" s="43" customFormat="1">
      <c r="B99" s="52"/>
    </row>
    <row r="100" spans="2:2" s="43" customFormat="1">
      <c r="B100" s="52"/>
    </row>
    <row r="101" spans="2:2" s="43" customFormat="1">
      <c r="B101" s="52"/>
    </row>
    <row r="102" spans="2:2" s="43" customFormat="1">
      <c r="B102" s="52"/>
    </row>
    <row r="103" spans="2:2" s="43" customFormat="1">
      <c r="B103" s="52"/>
    </row>
    <row r="104" spans="2:2" s="43" customFormat="1">
      <c r="B104" s="52"/>
    </row>
    <row r="105" spans="2:2" s="43" customFormat="1">
      <c r="B105" s="52"/>
    </row>
    <row r="106" spans="2:2" s="43" customFormat="1">
      <c r="B106" s="52"/>
    </row>
    <row r="107" spans="2:2" s="43" customFormat="1">
      <c r="B107" s="52"/>
    </row>
    <row r="108" spans="2:2" s="43" customFormat="1">
      <c r="B108" s="52"/>
    </row>
    <row r="109" spans="2:2" s="43" customFormat="1">
      <c r="B109" s="52"/>
    </row>
    <row r="110" spans="2:2" s="43" customFormat="1">
      <c r="B110" s="52"/>
    </row>
    <row r="111" spans="2:2" s="43" customFormat="1">
      <c r="B111" s="52"/>
    </row>
    <row r="112" spans="2:2" s="43" customFormat="1">
      <c r="B112" s="52"/>
    </row>
    <row r="113" spans="2:2" s="43" customFormat="1">
      <c r="B113" s="52"/>
    </row>
    <row r="114" spans="2:2" s="43" customFormat="1">
      <c r="B114" s="52"/>
    </row>
    <row r="115" spans="2:2" s="43" customFormat="1">
      <c r="B115" s="52"/>
    </row>
    <row r="116" spans="2:2" s="43" customFormat="1">
      <c r="B116" s="52"/>
    </row>
    <row r="117" spans="2:2" s="43" customFormat="1">
      <c r="B117" s="52"/>
    </row>
    <row r="118" spans="2:2" s="43" customFormat="1">
      <c r="B118" s="52"/>
    </row>
    <row r="119" spans="2:2" s="43" customFormat="1">
      <c r="B119" s="52"/>
    </row>
    <row r="120" spans="2:2" s="43" customFormat="1">
      <c r="B120" s="52"/>
    </row>
    <row r="121" spans="2:2" s="43" customFormat="1">
      <c r="B121" s="52"/>
    </row>
    <row r="122" spans="2:2" s="43" customFormat="1">
      <c r="B122" s="52"/>
    </row>
    <row r="123" spans="2:2" s="43" customFormat="1">
      <c r="B123" s="52"/>
    </row>
    <row r="124" spans="2:2" s="43" customFormat="1">
      <c r="B124" s="52"/>
    </row>
    <row r="125" spans="2:2" s="43" customFormat="1">
      <c r="B125" s="52"/>
    </row>
    <row r="126" spans="2:2" s="43" customFormat="1">
      <c r="B126" s="52"/>
    </row>
    <row r="127" spans="2:2" s="43" customFormat="1">
      <c r="B127" s="52"/>
    </row>
    <row r="128" spans="2:2" s="43" customFormat="1">
      <c r="B128" s="52"/>
    </row>
    <row r="129" spans="2:2" s="43" customFormat="1">
      <c r="B129" s="52"/>
    </row>
    <row r="130" spans="2:2" s="43" customFormat="1">
      <c r="B130" s="52"/>
    </row>
    <row r="131" spans="2:2" s="43" customFormat="1">
      <c r="B131" s="52"/>
    </row>
    <row r="132" spans="2:2" s="43" customFormat="1">
      <c r="B132" s="52"/>
    </row>
    <row r="133" spans="2:2" s="43" customFormat="1">
      <c r="B133" s="52"/>
    </row>
    <row r="134" spans="2:2" s="43" customFormat="1">
      <c r="B134" s="52"/>
    </row>
    <row r="135" spans="2:2" s="43" customFormat="1">
      <c r="B135" s="52"/>
    </row>
    <row r="136" spans="2:2" s="43" customFormat="1">
      <c r="B136" s="52"/>
    </row>
    <row r="137" spans="2:2" s="43" customFormat="1">
      <c r="B137" s="52"/>
    </row>
    <row r="138" spans="2:2" s="43" customFormat="1">
      <c r="B138" s="52"/>
    </row>
    <row r="139" spans="2:2" s="43" customFormat="1">
      <c r="B139" s="52"/>
    </row>
    <row r="140" spans="2:2" s="43" customFormat="1">
      <c r="B140" s="52"/>
    </row>
    <row r="141" spans="2:2" s="43" customFormat="1">
      <c r="B141" s="52"/>
    </row>
    <row r="142" spans="2:2" s="43" customFormat="1">
      <c r="B142" s="52"/>
    </row>
    <row r="143" spans="2:2" s="43" customFormat="1">
      <c r="B143" s="52"/>
    </row>
    <row r="144" spans="2:2" s="43" customFormat="1">
      <c r="B144" s="52"/>
    </row>
    <row r="145" spans="2:2" s="43" customFormat="1">
      <c r="B145" s="52"/>
    </row>
    <row r="146" spans="2:2" s="43" customFormat="1">
      <c r="B146" s="52"/>
    </row>
    <row r="147" spans="2:2" s="43" customFormat="1">
      <c r="B147" s="52"/>
    </row>
    <row r="148" spans="2:2" s="43" customFormat="1">
      <c r="B148" s="52"/>
    </row>
    <row r="149" spans="2:2" s="43" customFormat="1">
      <c r="B149" s="52"/>
    </row>
    <row r="150" spans="2:2" s="43" customFormat="1">
      <c r="B150" s="52"/>
    </row>
    <row r="151" spans="2:2" s="43" customFormat="1">
      <c r="B151" s="52"/>
    </row>
    <row r="152" spans="2:2" s="43" customFormat="1">
      <c r="B152" s="52"/>
    </row>
    <row r="153" spans="2:2" s="43" customFormat="1">
      <c r="B153" s="52"/>
    </row>
    <row r="154" spans="2:2" s="43" customFormat="1">
      <c r="B154" s="52"/>
    </row>
    <row r="155" spans="2:2" s="43" customFormat="1">
      <c r="B155" s="52"/>
    </row>
    <row r="156" spans="2:2" s="43" customFormat="1">
      <c r="B156" s="52"/>
    </row>
    <row r="157" spans="2:2" s="43" customFormat="1">
      <c r="B157" s="52"/>
    </row>
    <row r="158" spans="2:2" s="43" customFormat="1">
      <c r="B158" s="52"/>
    </row>
    <row r="159" spans="2:2" s="43" customFormat="1">
      <c r="B159" s="52"/>
    </row>
    <row r="160" spans="2:2" s="43" customFormat="1">
      <c r="B160" s="52"/>
    </row>
    <row r="161" spans="2:2" s="43" customFormat="1">
      <c r="B161" s="52"/>
    </row>
    <row r="162" spans="2:2" s="43" customFormat="1">
      <c r="B162" s="52"/>
    </row>
    <row r="163" spans="2:2" s="43" customFormat="1">
      <c r="B163" s="52"/>
    </row>
    <row r="164" spans="2:2" s="43" customFormat="1">
      <c r="B164" s="52"/>
    </row>
    <row r="165" spans="2:2" s="43" customFormat="1">
      <c r="B165" s="52"/>
    </row>
    <row r="166" spans="2:2" s="43" customFormat="1">
      <c r="B166" s="52"/>
    </row>
    <row r="167" spans="2:2" s="43" customFormat="1">
      <c r="B167" s="52"/>
    </row>
    <row r="168" spans="2:2" s="43" customFormat="1">
      <c r="B168" s="52"/>
    </row>
    <row r="169" spans="2:2" s="43" customFormat="1">
      <c r="B169" s="52"/>
    </row>
    <row r="170" spans="2:2" s="43" customFormat="1">
      <c r="B170" s="52"/>
    </row>
    <row r="171" spans="2:2" s="43" customFormat="1">
      <c r="B171" s="52"/>
    </row>
    <row r="172" spans="2:2" s="43" customFormat="1">
      <c r="B172" s="52"/>
    </row>
    <row r="173" spans="2:2" s="43" customFormat="1">
      <c r="B173" s="52"/>
    </row>
    <row r="174" spans="2:2" s="43" customFormat="1">
      <c r="B174" s="52"/>
    </row>
    <row r="175" spans="2:2" s="43" customFormat="1">
      <c r="B175" s="52"/>
    </row>
    <row r="176" spans="2:2" s="43" customFormat="1">
      <c r="B176" s="52"/>
    </row>
    <row r="177" spans="2:2" s="43" customFormat="1">
      <c r="B177" s="52"/>
    </row>
    <row r="178" spans="2:2" s="43" customFormat="1">
      <c r="B178" s="52"/>
    </row>
    <row r="179" spans="2:2" s="43" customFormat="1">
      <c r="B179" s="52"/>
    </row>
    <row r="180" spans="2:2" s="43" customFormat="1">
      <c r="B180" s="52"/>
    </row>
    <row r="181" spans="2:2" s="43" customFormat="1">
      <c r="B181" s="52"/>
    </row>
    <row r="182" spans="2:2" s="43" customFormat="1">
      <c r="B182" s="52"/>
    </row>
    <row r="183" spans="2:2" s="43" customFormat="1">
      <c r="B183" s="52"/>
    </row>
    <row r="184" spans="2:2" s="43" customFormat="1">
      <c r="B184" s="52"/>
    </row>
    <row r="185" spans="2:2" s="43" customFormat="1">
      <c r="B185" s="52"/>
    </row>
    <row r="186" spans="2:2" s="43" customFormat="1">
      <c r="B186" s="52"/>
    </row>
    <row r="187" spans="2:2" s="43" customFormat="1">
      <c r="B187" s="52"/>
    </row>
    <row r="188" spans="2:2" s="43" customFormat="1">
      <c r="B188" s="52"/>
    </row>
    <row r="189" spans="2:2" s="43" customFormat="1">
      <c r="B189" s="52"/>
    </row>
    <row r="190" spans="2:2" s="43" customFormat="1">
      <c r="B190" s="52"/>
    </row>
    <row r="191" spans="2:2" s="43" customFormat="1">
      <c r="B191" s="52"/>
    </row>
    <row r="192" spans="2:2" s="43" customFormat="1">
      <c r="B192" s="52"/>
    </row>
    <row r="193" spans="2:2" s="43" customFormat="1">
      <c r="B193" s="52"/>
    </row>
    <row r="194" spans="2:2" s="43" customFormat="1">
      <c r="B194" s="52"/>
    </row>
    <row r="195" spans="2:2" s="43" customFormat="1">
      <c r="B195" s="52"/>
    </row>
    <row r="196" spans="2:2" s="43" customFormat="1">
      <c r="B196" s="52"/>
    </row>
    <row r="197" spans="2:2" s="43" customFormat="1">
      <c r="B197" s="52"/>
    </row>
    <row r="198" spans="2:2" s="43" customFormat="1">
      <c r="B198" s="52"/>
    </row>
    <row r="199" spans="2:2" s="43" customFormat="1">
      <c r="B199" s="52"/>
    </row>
    <row r="200" spans="2:2" s="43" customFormat="1">
      <c r="B200" s="52"/>
    </row>
    <row r="201" spans="2:2" s="43" customFormat="1">
      <c r="B201" s="52"/>
    </row>
    <row r="202" spans="2:2" s="43" customFormat="1">
      <c r="B202" s="52"/>
    </row>
    <row r="203" spans="2:2" s="43" customFormat="1">
      <c r="B203" s="52"/>
    </row>
    <row r="204" spans="2:2" s="43" customFormat="1">
      <c r="B204" s="52"/>
    </row>
    <row r="205" spans="2:2" s="43" customFormat="1">
      <c r="B205" s="52"/>
    </row>
    <row r="206" spans="2:2" s="43" customFormat="1">
      <c r="B206" s="52"/>
    </row>
    <row r="207" spans="2:2" s="43" customFormat="1">
      <c r="B207" s="52"/>
    </row>
    <row r="208" spans="2:2" s="43" customFormat="1">
      <c r="B208" s="52"/>
    </row>
    <row r="209" spans="2:2" s="43" customFormat="1">
      <c r="B209" s="52"/>
    </row>
    <row r="210" spans="2:2" s="43" customFormat="1">
      <c r="B210" s="52"/>
    </row>
    <row r="211" spans="2:2" s="43" customFormat="1">
      <c r="B211" s="52"/>
    </row>
    <row r="212" spans="2:2" s="43" customFormat="1">
      <c r="B212" s="52"/>
    </row>
    <row r="213" spans="2:2" s="43" customFormat="1">
      <c r="B213" s="52"/>
    </row>
    <row r="214" spans="2:2" s="43" customFormat="1">
      <c r="B214" s="52"/>
    </row>
    <row r="215" spans="2:2" s="43" customFormat="1">
      <c r="B215" s="52"/>
    </row>
    <row r="216" spans="2:2" s="43" customFormat="1">
      <c r="B216" s="52"/>
    </row>
  </sheetData>
  <mergeCells count="23">
    <mergeCell ref="A22:F22"/>
    <mergeCell ref="A40:F40"/>
    <mergeCell ref="A41:F41"/>
    <mergeCell ref="A27:F27"/>
    <mergeCell ref="A33:F33"/>
    <mergeCell ref="A34:F34"/>
    <mergeCell ref="A26:F26"/>
    <mergeCell ref="B7:F7"/>
    <mergeCell ref="A8:E8"/>
    <mergeCell ref="A9:F9"/>
    <mergeCell ref="B10:F10"/>
    <mergeCell ref="A21:F21"/>
    <mergeCell ref="A14:F14"/>
    <mergeCell ref="A17:F17"/>
    <mergeCell ref="A18:F18"/>
    <mergeCell ref="A11:F11"/>
    <mergeCell ref="A12:F12"/>
    <mergeCell ref="A13:F13"/>
    <mergeCell ref="B1:F1"/>
    <mergeCell ref="A3:F3"/>
    <mergeCell ref="B4:F4"/>
    <mergeCell ref="B5:F5"/>
    <mergeCell ref="B6:F6"/>
  </mergeCells>
  <conditionalFormatting sqref="D20 D37">
    <cfRule type="cellIs" dxfId="59" priority="14" operator="equal">
      <formula>"Seleccionar"</formula>
    </cfRule>
  </conditionalFormatting>
  <conditionalFormatting sqref="C25">
    <cfRule type="cellIs" dxfId="58" priority="13" operator="equal">
      <formula>"Seleccionar"</formula>
    </cfRule>
  </conditionalFormatting>
  <conditionalFormatting sqref="D24">
    <cfRule type="cellIs" dxfId="57" priority="12" operator="equal">
      <formula>"Seleccionar"</formula>
    </cfRule>
  </conditionalFormatting>
  <conditionalFormatting sqref="C24">
    <cfRule type="cellIs" dxfId="56" priority="11" operator="equal">
      <formula>"Seleccionar"</formula>
    </cfRule>
  </conditionalFormatting>
  <conditionalFormatting sqref="D25">
    <cfRule type="cellIs" dxfId="55" priority="10" operator="equal">
      <formula>"Seleccionar"</formula>
    </cfRule>
  </conditionalFormatting>
  <conditionalFormatting sqref="D29">
    <cfRule type="cellIs" dxfId="54" priority="9" operator="equal">
      <formula>"Seleccionar"</formula>
    </cfRule>
  </conditionalFormatting>
  <conditionalFormatting sqref="D30">
    <cfRule type="cellIs" dxfId="53" priority="8" operator="equal">
      <formula>"Seleccionar"</formula>
    </cfRule>
  </conditionalFormatting>
  <conditionalFormatting sqref="D31">
    <cfRule type="cellIs" dxfId="52" priority="7" operator="equal">
      <formula>"Seleccionar"</formula>
    </cfRule>
  </conditionalFormatting>
  <conditionalFormatting sqref="D32">
    <cfRule type="cellIs" dxfId="51" priority="6" operator="equal">
      <formula>"Seleccionar"</formula>
    </cfRule>
  </conditionalFormatting>
  <conditionalFormatting sqref="D36">
    <cfRule type="cellIs" dxfId="50" priority="5" operator="equal">
      <formula>"Seleccionar"</formula>
    </cfRule>
  </conditionalFormatting>
  <conditionalFormatting sqref="D38">
    <cfRule type="cellIs" dxfId="49" priority="4" operator="equal">
      <formula>"Seleccionar"</formula>
    </cfRule>
  </conditionalFormatting>
  <conditionalFormatting sqref="D39">
    <cfRule type="cellIs" dxfId="48" priority="3" operator="equal">
      <formula>"Seleccionar"</formula>
    </cfRule>
  </conditionalFormatting>
  <conditionalFormatting sqref="D43">
    <cfRule type="cellIs" dxfId="47" priority="2" operator="equal">
      <formula>"Seleccionar"</formula>
    </cfRule>
  </conditionalFormatting>
  <conditionalFormatting sqref="D44">
    <cfRule type="cellIs" dxfId="46" priority="1" operator="equal">
      <formula>"Seleccionar"</formula>
    </cfRule>
  </conditionalFormatting>
  <printOptions horizontalCentered="1" verticalCentered="1"/>
  <pageMargins left="0.35433070866141736" right="0.35433070866141736" top="0.39370078740157483" bottom="0.39370078740157483" header="0.31496062992125984" footer="0.31496062992125984"/>
  <pageSetup scale="65" orientation="landscape" horizontalDpi="4294967294" r:id="rId1"/>
  <rowBreaks count="4" manualBreakCount="4">
    <brk id="16" max="5" man="1"/>
    <brk id="25" max="5" man="1"/>
    <brk id="32" max="5" man="1"/>
    <brk id="39" max="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230</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1082</v>
      </c>
      <c r="C7" s="175"/>
      <c r="D7" s="175"/>
      <c r="E7" s="175"/>
      <c r="F7" s="176"/>
    </row>
    <row r="8" spans="1:119" s="27" customFormat="1" ht="16.5">
      <c r="A8" s="182" t="s">
        <v>482</v>
      </c>
      <c r="B8" s="182"/>
      <c r="C8" s="182"/>
      <c r="D8" s="182"/>
      <c r="E8" s="182"/>
      <c r="F8" s="57">
        <f>'E-003'!C14</f>
        <v>171436169</v>
      </c>
    </row>
    <row r="9" spans="1:119" s="27" customFormat="1" ht="16.5">
      <c r="A9" s="179" t="s">
        <v>55</v>
      </c>
      <c r="B9" s="179"/>
      <c r="C9" s="179"/>
      <c r="D9" s="179"/>
      <c r="E9" s="179"/>
      <c r="F9" s="180"/>
    </row>
    <row r="10" spans="1:119" s="27" customFormat="1" ht="20.25" customHeight="1">
      <c r="A10" s="31" t="s">
        <v>56</v>
      </c>
      <c r="B10" s="175" t="s">
        <v>229</v>
      </c>
      <c r="C10" s="175"/>
      <c r="D10" s="175"/>
      <c r="E10" s="175"/>
      <c r="F10" s="176"/>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35">
      <c r="A16" s="39" t="s">
        <v>254</v>
      </c>
      <c r="B16" s="39" t="s">
        <v>613</v>
      </c>
      <c r="C16" s="40" t="s">
        <v>253</v>
      </c>
      <c r="D16" s="41" t="s">
        <v>74</v>
      </c>
      <c r="E16" s="41" t="s">
        <v>70</v>
      </c>
      <c r="F16" s="42">
        <v>85</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43.75" customHeight="1">
      <c r="A20" s="39" t="s">
        <v>252</v>
      </c>
      <c r="B20" s="39" t="s">
        <v>614</v>
      </c>
      <c r="C20" s="45" t="s">
        <v>251</v>
      </c>
      <c r="D20" s="45" t="s">
        <v>74</v>
      </c>
      <c r="E20" s="41" t="s">
        <v>70</v>
      </c>
      <c r="F20" s="42">
        <v>95</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180" customHeight="1">
      <c r="A24" s="46" t="s">
        <v>250</v>
      </c>
      <c r="B24" s="39" t="s">
        <v>615</v>
      </c>
      <c r="C24" s="45" t="s">
        <v>249</v>
      </c>
      <c r="D24" s="45" t="s">
        <v>74</v>
      </c>
      <c r="E24" s="41" t="s">
        <v>105</v>
      </c>
      <c r="F24" s="42">
        <v>90</v>
      </c>
    </row>
    <row r="25" spans="1:119" s="43" customFormat="1" ht="156.75" customHeight="1">
      <c r="A25" s="46" t="s">
        <v>248</v>
      </c>
      <c r="B25" s="39" t="s">
        <v>616</v>
      </c>
      <c r="C25" s="45" t="s">
        <v>247</v>
      </c>
      <c r="D25" s="45" t="s">
        <v>74</v>
      </c>
      <c r="E25" s="41" t="s">
        <v>105</v>
      </c>
      <c r="F25" s="42">
        <v>90</v>
      </c>
    </row>
    <row r="26" spans="1:119" s="43" customFormat="1" ht="94.5">
      <c r="A26" s="46" t="s">
        <v>246</v>
      </c>
      <c r="B26" s="39" t="s">
        <v>617</v>
      </c>
      <c r="C26" s="45" t="s">
        <v>245</v>
      </c>
      <c r="D26" s="45" t="s">
        <v>74</v>
      </c>
      <c r="E26" s="41" t="s">
        <v>105</v>
      </c>
      <c r="F26" s="42">
        <v>90</v>
      </c>
    </row>
    <row r="27" spans="1:119" s="34" customFormat="1" ht="16.5">
      <c r="A27" s="181" t="s">
        <v>86</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5" t="s">
        <v>66</v>
      </c>
    </row>
    <row r="30" spans="1:119" s="43" customFormat="1" ht="135">
      <c r="A30" s="46" t="s">
        <v>244</v>
      </c>
      <c r="B30" s="39" t="s">
        <v>618</v>
      </c>
      <c r="C30" s="74" t="s">
        <v>243</v>
      </c>
      <c r="D30" s="45" t="s">
        <v>74</v>
      </c>
      <c r="E30" s="41" t="s">
        <v>88</v>
      </c>
      <c r="F30" s="42">
        <v>100</v>
      </c>
    </row>
    <row r="31" spans="1:119" s="43" customFormat="1" ht="108">
      <c r="A31" s="54" t="s">
        <v>623</v>
      </c>
      <c r="B31" s="39" t="s">
        <v>619</v>
      </c>
      <c r="C31" s="74" t="s">
        <v>242</v>
      </c>
      <c r="D31" s="45" t="s">
        <v>74</v>
      </c>
      <c r="E31" s="41" t="s">
        <v>88</v>
      </c>
      <c r="F31" s="42">
        <v>100</v>
      </c>
    </row>
    <row r="32" spans="1:119" s="43" customFormat="1" ht="94.5">
      <c r="A32" s="54" t="s">
        <v>624</v>
      </c>
      <c r="B32" s="39" t="s">
        <v>620</v>
      </c>
      <c r="C32" s="74" t="s">
        <v>241</v>
      </c>
      <c r="D32" s="45" t="s">
        <v>74</v>
      </c>
      <c r="E32" s="41" t="s">
        <v>79</v>
      </c>
      <c r="F32" s="42">
        <v>100</v>
      </c>
    </row>
    <row r="33" spans="1:119" s="43" customFormat="1" ht="202.5">
      <c r="A33" s="48" t="s">
        <v>240</v>
      </c>
      <c r="B33" s="48" t="s">
        <v>621</v>
      </c>
      <c r="C33" s="49" t="s">
        <v>239</v>
      </c>
      <c r="D33" s="49" t="s">
        <v>74</v>
      </c>
      <c r="E33" s="41" t="s">
        <v>88</v>
      </c>
      <c r="F33" s="42">
        <v>100</v>
      </c>
    </row>
    <row r="34" spans="1:119" s="43" customFormat="1" ht="229.5">
      <c r="A34" s="46" t="s">
        <v>238</v>
      </c>
      <c r="B34" s="39" t="s">
        <v>622</v>
      </c>
      <c r="C34" s="74" t="s">
        <v>237</v>
      </c>
      <c r="D34" s="49" t="s">
        <v>74</v>
      </c>
      <c r="E34" s="41" t="s">
        <v>88</v>
      </c>
      <c r="F34" s="42">
        <v>100</v>
      </c>
    </row>
    <row r="35" spans="1:119" s="34" customFormat="1" ht="16.5">
      <c r="A35" s="181" t="s">
        <v>86</v>
      </c>
      <c r="B35" s="181"/>
      <c r="C35" s="181"/>
      <c r="D35" s="181"/>
      <c r="E35" s="181"/>
      <c r="F35" s="181"/>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81" t="s">
        <v>60</v>
      </c>
      <c r="B36" s="181"/>
      <c r="C36" s="181"/>
      <c r="D36" s="181"/>
      <c r="E36" s="181"/>
      <c r="F36" s="181"/>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61</v>
      </c>
      <c r="B37" s="35" t="s">
        <v>62</v>
      </c>
      <c r="C37" s="35" t="s">
        <v>63</v>
      </c>
      <c r="D37" s="35" t="s">
        <v>64</v>
      </c>
      <c r="E37" s="35" t="s">
        <v>65</v>
      </c>
      <c r="F37" s="35" t="s">
        <v>66</v>
      </c>
    </row>
    <row r="38" spans="1:119" s="43" customFormat="1" ht="189">
      <c r="A38" s="54" t="s">
        <v>236</v>
      </c>
      <c r="B38" s="39" t="s">
        <v>625</v>
      </c>
      <c r="C38" s="74" t="s">
        <v>235</v>
      </c>
      <c r="D38" s="49" t="s">
        <v>74</v>
      </c>
      <c r="E38" s="41" t="s">
        <v>79</v>
      </c>
      <c r="F38" s="42">
        <v>60</v>
      </c>
    </row>
    <row r="39" spans="1:119" s="43" customFormat="1" ht="162">
      <c r="A39" s="54" t="s">
        <v>234</v>
      </c>
      <c r="B39" s="39" t="s">
        <v>626</v>
      </c>
      <c r="C39" s="74" t="s">
        <v>233</v>
      </c>
      <c r="D39" s="49" t="s">
        <v>74</v>
      </c>
      <c r="E39" s="41" t="s">
        <v>79</v>
      </c>
      <c r="F39" s="42">
        <v>100</v>
      </c>
    </row>
    <row r="40" spans="1:119" s="43" customFormat="1" ht="94.5">
      <c r="A40" s="48" t="s">
        <v>232</v>
      </c>
      <c r="B40" s="48" t="s">
        <v>627</v>
      </c>
      <c r="C40" s="49" t="s">
        <v>231</v>
      </c>
      <c r="D40" s="49" t="s">
        <v>74</v>
      </c>
      <c r="E40" s="41" t="s">
        <v>79</v>
      </c>
      <c r="F40" s="42">
        <v>100</v>
      </c>
    </row>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sheetData>
  <sheetProtection insertColumns="0" insertRows="0" deleteColumns="0" deleteRows="0" autoFilter="0" pivotTables="0"/>
  <mergeCells count="21">
    <mergeCell ref="A35:F35"/>
    <mergeCell ref="A36:F36"/>
    <mergeCell ref="B7:F7"/>
    <mergeCell ref="A8:E8"/>
    <mergeCell ref="A9:F9"/>
    <mergeCell ref="B10:F10"/>
    <mergeCell ref="A11:F11"/>
    <mergeCell ref="A12:F12"/>
    <mergeCell ref="A28:F28"/>
    <mergeCell ref="A14:F14"/>
    <mergeCell ref="A17:F17"/>
    <mergeCell ref="A18:F18"/>
    <mergeCell ref="A21:F21"/>
    <mergeCell ref="A22:F22"/>
    <mergeCell ref="A27:F27"/>
    <mergeCell ref="A13:F13"/>
    <mergeCell ref="B1:F1"/>
    <mergeCell ref="A3:F3"/>
    <mergeCell ref="B4:F4"/>
    <mergeCell ref="B5:F5"/>
    <mergeCell ref="B6:F6"/>
  </mergeCells>
  <conditionalFormatting sqref="D20 D24">
    <cfRule type="cellIs" dxfId="45" priority="7" operator="equal">
      <formula>"Seleccionar"</formula>
    </cfRule>
  </conditionalFormatting>
  <conditionalFormatting sqref="C24">
    <cfRule type="cellIs" dxfId="44" priority="6" operator="equal">
      <formula>"Seleccionar"</formula>
    </cfRule>
  </conditionalFormatting>
  <conditionalFormatting sqref="D25">
    <cfRule type="cellIs" dxfId="43" priority="5" operator="equal">
      <formula>"Seleccionar"</formula>
    </cfRule>
  </conditionalFormatting>
  <conditionalFormatting sqref="C25">
    <cfRule type="cellIs" dxfId="42" priority="4" operator="equal">
      <formula>"Seleccionar"</formula>
    </cfRule>
  </conditionalFormatting>
  <conditionalFormatting sqref="D26">
    <cfRule type="cellIs" dxfId="41" priority="3" operator="equal">
      <formula>"Seleccionar"</formula>
    </cfRule>
  </conditionalFormatting>
  <conditionalFormatting sqref="C26">
    <cfRule type="cellIs" dxfId="40" priority="2" operator="equal">
      <formula>"Seleccionar"</formula>
    </cfRule>
  </conditionalFormatting>
  <conditionalFormatting sqref="D30:D32">
    <cfRule type="cellIs" dxfId="39"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20" max="16383" man="1"/>
    <brk id="26" max="16383" man="1"/>
    <brk id="34" max="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3"/>
  <sheetViews>
    <sheetView view="pageBreakPreview" zoomScale="80" zoomScaleNormal="100" zoomScaleSheetLayoutView="80" workbookViewId="0"/>
  </sheetViews>
  <sheetFormatPr baseColWidth="10" defaultRowHeight="15"/>
  <cols>
    <col min="1" max="1" width="49.5703125" customWidth="1"/>
    <col min="2" max="3" width="45.7109375" bestFit="1" customWidth="1"/>
    <col min="4" max="4" width="34.42578125" customWidth="1"/>
    <col min="5" max="5" width="27.42578125" customWidth="1"/>
    <col min="7" max="7" width="28.140625" customWidth="1"/>
  </cols>
  <sheetData>
    <row r="2" spans="1:5" ht="60.75" customHeight="1" thickBot="1">
      <c r="A2" s="1" t="s">
        <v>40</v>
      </c>
      <c r="B2" s="161" t="s">
        <v>0</v>
      </c>
      <c r="C2" s="161"/>
      <c r="D2" s="161"/>
      <c r="E2" s="161"/>
    </row>
    <row r="3" spans="1:5" ht="15.75" thickTop="1"/>
    <row r="6" spans="1:5" ht="20.25" customHeight="1">
      <c r="A6" s="162" t="s">
        <v>29</v>
      </c>
      <c r="B6" s="163"/>
      <c r="C6" s="163"/>
      <c r="D6" s="163"/>
      <c r="E6" s="163"/>
    </row>
    <row r="7" spans="1:5" ht="20.25" customHeight="1">
      <c r="A7" s="163"/>
      <c r="B7" s="163"/>
      <c r="C7" s="163"/>
      <c r="D7" s="163"/>
      <c r="E7" s="163"/>
    </row>
    <row r="8" spans="1:5" ht="20.25" customHeight="1">
      <c r="A8" s="163"/>
      <c r="B8" s="163"/>
      <c r="C8" s="163"/>
      <c r="D8" s="163"/>
      <c r="E8" s="163"/>
    </row>
    <row r="9" spans="1:5" ht="20.25" customHeight="1">
      <c r="A9" s="163"/>
      <c r="B9" s="163"/>
      <c r="C9" s="163"/>
      <c r="D9" s="163"/>
      <c r="E9" s="163"/>
    </row>
    <row r="10" spans="1:5" ht="20.25" customHeight="1">
      <c r="A10" s="163"/>
      <c r="B10" s="163"/>
      <c r="C10" s="163"/>
      <c r="D10" s="163"/>
      <c r="E10" s="163"/>
    </row>
    <row r="11" spans="1:5" ht="20.25" customHeight="1">
      <c r="A11" s="163"/>
      <c r="B11" s="163"/>
      <c r="C11" s="163"/>
      <c r="D11" s="163"/>
      <c r="E11" s="163"/>
    </row>
    <row r="12" spans="1:5" ht="20.25" customHeight="1">
      <c r="A12" s="163"/>
      <c r="B12" s="163"/>
      <c r="C12" s="163"/>
      <c r="D12" s="163"/>
      <c r="E12" s="163"/>
    </row>
    <row r="14" spans="1:5" ht="18" customHeight="1">
      <c r="A14" s="209"/>
      <c r="B14" s="209"/>
      <c r="C14" s="209"/>
      <c r="D14" s="209"/>
      <c r="E14" s="209"/>
    </row>
    <row r="15" spans="1:5" ht="69.75" customHeight="1">
      <c r="A15" s="210" t="s">
        <v>30</v>
      </c>
      <c r="B15" s="210"/>
      <c r="C15" s="23">
        <f>71353797</f>
        <v>71353797</v>
      </c>
      <c r="D15" s="18"/>
      <c r="E15" s="18"/>
    </row>
    <row r="16" spans="1:5" s="9" customFormat="1" ht="24">
      <c r="A16" s="24"/>
      <c r="B16" s="24"/>
      <c r="C16" s="8"/>
      <c r="D16" s="7"/>
      <c r="E16" s="7"/>
    </row>
    <row r="17" spans="1:5" s="25" customFormat="1" ht="55.5" customHeight="1">
      <c r="A17" s="174" t="s">
        <v>6</v>
      </c>
      <c r="B17" s="174"/>
      <c r="C17" s="174"/>
      <c r="D17" s="174"/>
      <c r="E17" s="174"/>
    </row>
    <row r="18" spans="1:5" s="22" customFormat="1" ht="18">
      <c r="A18" s="174" t="s">
        <v>31</v>
      </c>
      <c r="B18" s="174"/>
      <c r="C18" s="174"/>
      <c r="D18" s="174"/>
      <c r="E18" s="174"/>
    </row>
    <row r="19" spans="1:5" s="22" customFormat="1" ht="18" customHeight="1">
      <c r="A19" s="174" t="s">
        <v>32</v>
      </c>
      <c r="B19" s="174"/>
      <c r="C19" s="174"/>
      <c r="D19" s="174"/>
      <c r="E19" s="174"/>
    </row>
    <row r="20" spans="1:5" s="22" customFormat="1"/>
    <row r="21" spans="1:5" s="22" customFormat="1"/>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row r="33" s="22" customFormat="1"/>
  </sheetData>
  <mergeCells count="7">
    <mergeCell ref="A19:E19"/>
    <mergeCell ref="B2:E2"/>
    <mergeCell ref="A6:E12"/>
    <mergeCell ref="A14:E14"/>
    <mergeCell ref="A15:B15"/>
    <mergeCell ref="A17:E17"/>
    <mergeCell ref="A18:E18"/>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5"/>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3"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30"/>
    </row>
    <row r="3" spans="1:119" s="27" customFormat="1" ht="16.5">
      <c r="A3" s="179" t="s">
        <v>46</v>
      </c>
      <c r="B3" s="179"/>
      <c r="C3" s="179"/>
      <c r="D3" s="179"/>
      <c r="E3" s="179"/>
      <c r="F3" s="180"/>
    </row>
    <row r="4" spans="1:119" s="27" customFormat="1" ht="16.5">
      <c r="A4" s="31" t="s">
        <v>47</v>
      </c>
      <c r="B4" s="175" t="s">
        <v>48</v>
      </c>
      <c r="C4" s="175"/>
      <c r="D4" s="175"/>
      <c r="E4" s="175"/>
      <c r="F4" s="176"/>
    </row>
    <row r="5" spans="1:119" s="27" customFormat="1" ht="16.5">
      <c r="A5" s="31" t="s">
        <v>49</v>
      </c>
      <c r="B5" s="175" t="s">
        <v>50</v>
      </c>
      <c r="C5" s="175"/>
      <c r="D5" s="175"/>
      <c r="E5" s="175"/>
      <c r="F5" s="176"/>
    </row>
    <row r="6" spans="1:119" s="27" customFormat="1" ht="16.5">
      <c r="A6" s="31" t="s">
        <v>51</v>
      </c>
      <c r="B6" s="175" t="s">
        <v>52</v>
      </c>
      <c r="C6" s="175"/>
      <c r="D6" s="175"/>
      <c r="E6" s="175"/>
      <c r="F6" s="175"/>
    </row>
    <row r="7" spans="1:119" s="27" customFormat="1" ht="16.5">
      <c r="A7" s="31" t="s">
        <v>53</v>
      </c>
      <c r="B7" s="175" t="s">
        <v>54</v>
      </c>
      <c r="C7" s="175"/>
      <c r="D7" s="175"/>
      <c r="E7" s="175"/>
      <c r="F7" s="176"/>
    </row>
    <row r="8" spans="1:119" s="27" customFormat="1" ht="16.5">
      <c r="A8" s="182" t="s">
        <v>482</v>
      </c>
      <c r="B8" s="182"/>
      <c r="C8" s="182"/>
      <c r="D8" s="182"/>
      <c r="E8" s="182"/>
      <c r="F8" s="57">
        <f>'E-004'!C15</f>
        <v>71353797</v>
      </c>
    </row>
    <row r="9" spans="1:119" s="27" customFormat="1" ht="16.5">
      <c r="A9" s="179" t="s">
        <v>55</v>
      </c>
      <c r="B9" s="179"/>
      <c r="C9" s="179"/>
      <c r="D9" s="179"/>
      <c r="E9" s="179"/>
      <c r="F9" s="180"/>
    </row>
    <row r="10" spans="1:119" s="27" customFormat="1" ht="30" customHeight="1">
      <c r="A10" s="31" t="s">
        <v>56</v>
      </c>
      <c r="B10" s="183" t="s">
        <v>57</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6" t="s">
        <v>66</v>
      </c>
    </row>
    <row r="16" spans="1:119" s="43" customFormat="1" ht="405">
      <c r="A16" s="38" t="s">
        <v>67</v>
      </c>
      <c r="B16" s="39" t="s">
        <v>590</v>
      </c>
      <c r="C16" s="40" t="s">
        <v>68</v>
      </c>
      <c r="D16" s="41" t="s">
        <v>69</v>
      </c>
      <c r="E16" s="41" t="s">
        <v>70</v>
      </c>
      <c r="F16" s="42">
        <v>3.3</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6" t="s">
        <v>66</v>
      </c>
    </row>
    <row r="20" spans="1:119" s="43" customFormat="1" ht="147.75" customHeight="1">
      <c r="A20" s="194" t="s">
        <v>72</v>
      </c>
      <c r="B20" s="39" t="s">
        <v>591</v>
      </c>
      <c r="C20" s="45" t="s">
        <v>73</v>
      </c>
      <c r="D20" s="45" t="s">
        <v>74</v>
      </c>
      <c r="E20" s="41" t="s">
        <v>75</v>
      </c>
      <c r="F20" s="42">
        <v>78</v>
      </c>
    </row>
    <row r="21" spans="1:119" s="43" customFormat="1" ht="148.5">
      <c r="A21" s="195"/>
      <c r="B21" s="39" t="s">
        <v>592</v>
      </c>
      <c r="C21" s="45" t="s">
        <v>76</v>
      </c>
      <c r="D21" s="45" t="s">
        <v>74</v>
      </c>
      <c r="E21" s="41" t="s">
        <v>75</v>
      </c>
      <c r="F21" s="42">
        <v>50</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6" t="s">
        <v>66</v>
      </c>
    </row>
    <row r="25" spans="1:119" s="43" customFormat="1" ht="324">
      <c r="A25" s="46" t="s">
        <v>485</v>
      </c>
      <c r="B25" s="39" t="s">
        <v>593</v>
      </c>
      <c r="C25" s="45" t="s">
        <v>78</v>
      </c>
      <c r="D25" s="45" t="s">
        <v>74</v>
      </c>
      <c r="E25" s="41" t="s">
        <v>79</v>
      </c>
      <c r="F25" s="42">
        <v>100</v>
      </c>
    </row>
    <row r="26" spans="1:119" s="43" customFormat="1" ht="351">
      <c r="A26" s="46" t="s">
        <v>486</v>
      </c>
      <c r="B26" s="39" t="s">
        <v>594</v>
      </c>
      <c r="C26" s="45" t="s">
        <v>80</v>
      </c>
      <c r="D26" s="45" t="s">
        <v>74</v>
      </c>
      <c r="E26" s="41" t="s">
        <v>79</v>
      </c>
      <c r="F26" s="42">
        <v>100</v>
      </c>
    </row>
    <row r="27" spans="1:119" s="34" customFormat="1" ht="16.5">
      <c r="A27" s="181" t="s">
        <v>77</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6" t="s">
        <v>66</v>
      </c>
    </row>
    <row r="30" spans="1:119" s="43" customFormat="1" ht="162">
      <c r="A30" s="46" t="s">
        <v>487</v>
      </c>
      <c r="B30" s="39" t="s">
        <v>595</v>
      </c>
      <c r="C30" s="45" t="s">
        <v>596</v>
      </c>
      <c r="D30" s="45" t="s">
        <v>74</v>
      </c>
      <c r="E30" s="41" t="s">
        <v>81</v>
      </c>
      <c r="F30" s="42">
        <v>100</v>
      </c>
    </row>
    <row r="31" spans="1:119" s="43" customFormat="1" ht="229.5">
      <c r="A31" s="46" t="s">
        <v>488</v>
      </c>
      <c r="B31" s="39" t="s">
        <v>597</v>
      </c>
      <c r="C31" s="45" t="s">
        <v>82</v>
      </c>
      <c r="D31" s="45" t="s">
        <v>74</v>
      </c>
      <c r="E31" s="41" t="s">
        <v>79</v>
      </c>
      <c r="F31" s="42">
        <v>100</v>
      </c>
    </row>
    <row r="32" spans="1:119" s="43" customFormat="1" ht="135">
      <c r="A32" s="46" t="s">
        <v>489</v>
      </c>
      <c r="B32" s="39" t="s">
        <v>598</v>
      </c>
      <c r="C32" s="45" t="s">
        <v>83</v>
      </c>
      <c r="D32" s="45" t="s">
        <v>74</v>
      </c>
      <c r="E32" s="41" t="s">
        <v>79</v>
      </c>
      <c r="F32" s="42">
        <v>98</v>
      </c>
    </row>
    <row r="33" spans="1:119" s="43" customFormat="1" ht="94.5">
      <c r="A33" s="46" t="s">
        <v>601</v>
      </c>
      <c r="B33" s="39" t="s">
        <v>599</v>
      </c>
      <c r="C33" s="45" t="s">
        <v>84</v>
      </c>
      <c r="D33" s="45" t="s">
        <v>74</v>
      </c>
      <c r="E33" s="41" t="s">
        <v>79</v>
      </c>
      <c r="F33" s="42">
        <v>100</v>
      </c>
    </row>
    <row r="34" spans="1:119" s="43" customFormat="1" ht="108">
      <c r="A34" s="46" t="s">
        <v>602</v>
      </c>
      <c r="B34" s="39" t="s">
        <v>600</v>
      </c>
      <c r="C34" s="45" t="s">
        <v>85</v>
      </c>
      <c r="D34" s="45" t="s">
        <v>74</v>
      </c>
      <c r="E34" s="41" t="s">
        <v>79</v>
      </c>
      <c r="F34" s="42">
        <v>100</v>
      </c>
    </row>
    <row r="35" spans="1:119" s="34" customFormat="1" ht="16.5">
      <c r="A35" s="181" t="s">
        <v>86</v>
      </c>
      <c r="B35" s="181"/>
      <c r="C35" s="181"/>
      <c r="D35" s="181"/>
      <c r="E35" s="181"/>
      <c r="F35" s="181"/>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81" t="s">
        <v>60</v>
      </c>
      <c r="B36" s="181"/>
      <c r="C36" s="181"/>
      <c r="D36" s="181"/>
      <c r="E36" s="181"/>
      <c r="F36" s="181"/>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61</v>
      </c>
      <c r="B37" s="35" t="s">
        <v>62</v>
      </c>
      <c r="C37" s="35" t="s">
        <v>63</v>
      </c>
      <c r="D37" s="35" t="s">
        <v>64</v>
      </c>
      <c r="E37" s="35" t="s">
        <v>65</v>
      </c>
      <c r="F37" s="36" t="s">
        <v>66</v>
      </c>
    </row>
    <row r="38" spans="1:119" s="43" customFormat="1" ht="175.5">
      <c r="A38" s="46" t="s">
        <v>490</v>
      </c>
      <c r="B38" s="39" t="s">
        <v>603</v>
      </c>
      <c r="C38" s="74" t="s">
        <v>87</v>
      </c>
      <c r="D38" s="45" t="s">
        <v>74</v>
      </c>
      <c r="E38" s="41" t="s">
        <v>88</v>
      </c>
      <c r="F38" s="42">
        <v>100</v>
      </c>
    </row>
    <row r="39" spans="1:119" s="43" customFormat="1" ht="188.25" customHeight="1">
      <c r="A39" s="48" t="s">
        <v>491</v>
      </c>
      <c r="B39" s="73" t="s">
        <v>604</v>
      </c>
      <c r="C39" s="49" t="s">
        <v>89</v>
      </c>
      <c r="D39" s="45" t="s">
        <v>74</v>
      </c>
      <c r="E39" s="41" t="s">
        <v>88</v>
      </c>
      <c r="F39" s="42">
        <v>100</v>
      </c>
    </row>
    <row r="40" spans="1:119" s="43" customFormat="1" ht="162">
      <c r="A40" s="48" t="s">
        <v>492</v>
      </c>
      <c r="B40" s="48" t="s">
        <v>605</v>
      </c>
      <c r="C40" s="49" t="s">
        <v>90</v>
      </c>
      <c r="D40" s="45" t="s">
        <v>74</v>
      </c>
      <c r="E40" s="41" t="s">
        <v>88</v>
      </c>
      <c r="F40" s="42">
        <v>100</v>
      </c>
    </row>
    <row r="41" spans="1:119" s="43" customFormat="1" ht="202.5">
      <c r="A41" s="48" t="s">
        <v>493</v>
      </c>
      <c r="B41" s="73" t="s">
        <v>606</v>
      </c>
      <c r="C41" s="49" t="s">
        <v>91</v>
      </c>
      <c r="D41" s="45" t="s">
        <v>74</v>
      </c>
      <c r="E41" s="41" t="s">
        <v>88</v>
      </c>
      <c r="F41" s="42">
        <v>100</v>
      </c>
    </row>
    <row r="42" spans="1:119" s="34" customFormat="1" ht="16.5">
      <c r="A42" s="181" t="s">
        <v>86</v>
      </c>
      <c r="B42" s="181"/>
      <c r="C42" s="181"/>
      <c r="D42" s="181"/>
      <c r="E42" s="181"/>
      <c r="F42" s="181"/>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4" customFormat="1" ht="16.5">
      <c r="A43" s="181" t="s">
        <v>60</v>
      </c>
      <c r="B43" s="181"/>
      <c r="C43" s="181"/>
      <c r="D43" s="181"/>
      <c r="E43" s="181"/>
      <c r="F43" s="181"/>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row>
    <row r="44" spans="1:119" s="37" customFormat="1" ht="24">
      <c r="A44" s="35" t="s">
        <v>61</v>
      </c>
      <c r="B44" s="35" t="s">
        <v>62</v>
      </c>
      <c r="C44" s="35" t="s">
        <v>63</v>
      </c>
      <c r="D44" s="35" t="s">
        <v>64</v>
      </c>
      <c r="E44" s="35" t="s">
        <v>65</v>
      </c>
      <c r="F44" s="36" t="s">
        <v>66</v>
      </c>
    </row>
    <row r="45" spans="1:119" s="43" customFormat="1" ht="202.5">
      <c r="A45" s="48" t="s">
        <v>611</v>
      </c>
      <c r="B45" s="73" t="s">
        <v>607</v>
      </c>
      <c r="C45" s="49" t="s">
        <v>92</v>
      </c>
      <c r="D45" s="45" t="s">
        <v>74</v>
      </c>
      <c r="E45" s="41" t="s">
        <v>88</v>
      </c>
      <c r="F45" s="42">
        <v>100</v>
      </c>
    </row>
    <row r="46" spans="1:119" s="43" customFormat="1" ht="148.5">
      <c r="A46" s="48" t="s">
        <v>494</v>
      </c>
      <c r="B46" s="73" t="s">
        <v>608</v>
      </c>
      <c r="C46" s="49" t="s">
        <v>93</v>
      </c>
      <c r="D46" s="45" t="s">
        <v>74</v>
      </c>
      <c r="E46" s="41" t="s">
        <v>88</v>
      </c>
      <c r="F46" s="42">
        <v>100</v>
      </c>
    </row>
    <row r="47" spans="1:119" s="43" customFormat="1" ht="148.5">
      <c r="A47" s="48" t="s">
        <v>495</v>
      </c>
      <c r="B47" s="73" t="s">
        <v>609</v>
      </c>
      <c r="C47" s="49" t="s">
        <v>94</v>
      </c>
      <c r="D47" s="45" t="s">
        <v>74</v>
      </c>
      <c r="E47" s="41" t="s">
        <v>79</v>
      </c>
      <c r="F47" s="42">
        <v>100</v>
      </c>
    </row>
    <row r="48" spans="1:119" s="43" customFormat="1" ht="148.5">
      <c r="A48" s="48" t="s">
        <v>496</v>
      </c>
      <c r="B48" s="73" t="s">
        <v>610</v>
      </c>
      <c r="C48" s="49" t="s">
        <v>95</v>
      </c>
      <c r="D48" s="45" t="s">
        <v>74</v>
      </c>
      <c r="E48" s="41" t="s">
        <v>79</v>
      </c>
      <c r="F48" s="42">
        <v>100</v>
      </c>
    </row>
    <row r="49" spans="1:119" s="34" customFormat="1" ht="16.5">
      <c r="A49" s="181" t="s">
        <v>86</v>
      </c>
      <c r="B49" s="181"/>
      <c r="C49" s="181"/>
      <c r="D49" s="181"/>
      <c r="E49" s="181"/>
      <c r="F49" s="181"/>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row>
    <row r="50" spans="1:119" s="34" customFormat="1" ht="16.5">
      <c r="A50" s="181" t="s">
        <v>60</v>
      </c>
      <c r="B50" s="181"/>
      <c r="C50" s="181"/>
      <c r="D50" s="181"/>
      <c r="E50" s="181"/>
      <c r="F50" s="181"/>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row>
    <row r="51" spans="1:119" s="37" customFormat="1" ht="24">
      <c r="A51" s="35" t="s">
        <v>61</v>
      </c>
      <c r="B51" s="35" t="s">
        <v>62</v>
      </c>
      <c r="C51" s="35" t="s">
        <v>63</v>
      </c>
      <c r="D51" s="35" t="s">
        <v>64</v>
      </c>
      <c r="E51" s="35" t="s">
        <v>65</v>
      </c>
      <c r="F51" s="36" t="s">
        <v>66</v>
      </c>
    </row>
    <row r="52" spans="1:119" s="43" customFormat="1" ht="180" customHeight="1">
      <c r="A52" s="48" t="s">
        <v>497</v>
      </c>
      <c r="B52" s="73" t="s">
        <v>612</v>
      </c>
      <c r="C52" s="49" t="s">
        <v>96</v>
      </c>
      <c r="D52" s="49" t="s">
        <v>74</v>
      </c>
      <c r="E52" s="41" t="s">
        <v>79</v>
      </c>
      <c r="F52" s="50">
        <v>100</v>
      </c>
    </row>
    <row r="53" spans="1:119" s="43" customFormat="1">
      <c r="F53" s="51"/>
    </row>
    <row r="54" spans="1:119" s="43" customFormat="1">
      <c r="F54" s="51"/>
    </row>
    <row r="55" spans="1:119" s="43" customFormat="1">
      <c r="F55" s="51"/>
    </row>
    <row r="56" spans="1:119" s="43" customFormat="1">
      <c r="F56" s="51"/>
    </row>
    <row r="57" spans="1:119" s="43" customFormat="1">
      <c r="F57" s="51"/>
    </row>
    <row r="58" spans="1:119" s="43" customFormat="1">
      <c r="F58" s="51"/>
    </row>
    <row r="59" spans="1:119" s="43" customFormat="1">
      <c r="F59" s="51"/>
    </row>
    <row r="60" spans="1:119" s="43" customFormat="1">
      <c r="F60" s="51"/>
    </row>
    <row r="61" spans="1:119" s="43" customFormat="1">
      <c r="F61" s="51"/>
    </row>
    <row r="62" spans="1:119" s="43" customFormat="1">
      <c r="F62" s="51"/>
    </row>
    <row r="63" spans="1:119" s="43" customFormat="1">
      <c r="F63" s="51"/>
    </row>
    <row r="64" spans="1:119" s="43" customFormat="1">
      <c r="F64" s="51"/>
    </row>
    <row r="65" spans="6:6" s="43" customFormat="1">
      <c r="F65" s="51"/>
    </row>
    <row r="66" spans="6:6" s="43" customFormat="1">
      <c r="F66" s="51"/>
    </row>
    <row r="67" spans="6:6" s="43" customFormat="1">
      <c r="F67" s="51"/>
    </row>
    <row r="68" spans="6:6" s="43" customFormat="1">
      <c r="F68" s="51"/>
    </row>
    <row r="69" spans="6:6" s="43" customFormat="1">
      <c r="F69" s="51"/>
    </row>
    <row r="70" spans="6:6" s="43" customFormat="1">
      <c r="F70" s="51"/>
    </row>
    <row r="71" spans="6:6" s="43" customFormat="1">
      <c r="F71" s="51"/>
    </row>
    <row r="72" spans="6:6" s="43" customFormat="1">
      <c r="F72" s="51"/>
    </row>
    <row r="73" spans="6:6" s="43" customFormat="1">
      <c r="F73" s="51"/>
    </row>
    <row r="74" spans="6:6" s="43" customFormat="1">
      <c r="F74" s="51"/>
    </row>
    <row r="75" spans="6:6" s="43" customFormat="1">
      <c r="F75" s="51"/>
    </row>
    <row r="76" spans="6:6" s="43" customFormat="1">
      <c r="F76" s="51"/>
    </row>
    <row r="77" spans="6:6" s="43" customFormat="1">
      <c r="F77" s="51"/>
    </row>
    <row r="78" spans="6:6" s="43" customFormat="1">
      <c r="F78" s="51"/>
    </row>
    <row r="79" spans="6:6" s="43" customFormat="1">
      <c r="F79" s="51"/>
    </row>
    <row r="80" spans="6:6" s="43" customFormat="1">
      <c r="F80" s="51"/>
    </row>
    <row r="81" spans="6:6" s="43" customFormat="1">
      <c r="F81" s="51"/>
    </row>
    <row r="82" spans="6:6" s="43" customFormat="1">
      <c r="F82" s="51"/>
    </row>
    <row r="83" spans="6:6" s="43" customFormat="1">
      <c r="F83" s="51"/>
    </row>
    <row r="84" spans="6:6" s="43" customFormat="1">
      <c r="F84" s="51"/>
    </row>
    <row r="85" spans="6:6" s="43" customFormat="1">
      <c r="F85" s="51"/>
    </row>
    <row r="86" spans="6:6" s="43" customFormat="1">
      <c r="F86" s="51"/>
    </row>
    <row r="87" spans="6:6" s="43" customFormat="1">
      <c r="F87" s="51"/>
    </row>
    <row r="88" spans="6:6" s="43" customFormat="1">
      <c r="F88" s="51"/>
    </row>
    <row r="89" spans="6:6" s="43" customFormat="1">
      <c r="F89" s="51"/>
    </row>
    <row r="90" spans="6:6" s="43" customFormat="1">
      <c r="F90" s="51"/>
    </row>
    <row r="91" spans="6:6" s="43" customFormat="1">
      <c r="F91" s="51"/>
    </row>
    <row r="92" spans="6:6" s="43" customFormat="1">
      <c r="F92" s="51"/>
    </row>
    <row r="93" spans="6:6" s="43" customFormat="1">
      <c r="F93" s="51"/>
    </row>
    <row r="94" spans="6:6" s="43" customFormat="1">
      <c r="F94" s="51"/>
    </row>
    <row r="95" spans="6:6" s="43" customFormat="1">
      <c r="F95" s="51"/>
    </row>
    <row r="96" spans="6:6" s="43" customFormat="1">
      <c r="F96" s="51"/>
    </row>
    <row r="97" spans="6:6" s="43" customFormat="1">
      <c r="F97" s="51"/>
    </row>
    <row r="98" spans="6:6" s="43" customFormat="1">
      <c r="F98" s="51"/>
    </row>
    <row r="99" spans="6:6" s="43" customFormat="1">
      <c r="F99" s="51"/>
    </row>
    <row r="100" spans="6:6" s="43" customFormat="1">
      <c r="F100" s="51"/>
    </row>
    <row r="101" spans="6:6" s="43" customFormat="1">
      <c r="F101" s="51"/>
    </row>
    <row r="102" spans="6:6" s="43" customFormat="1">
      <c r="F102" s="51"/>
    </row>
    <row r="103" spans="6:6" s="43" customFormat="1">
      <c r="F103" s="51"/>
    </row>
    <row r="104" spans="6:6" s="43" customFormat="1">
      <c r="F104" s="51"/>
    </row>
    <row r="105" spans="6:6" s="43" customFormat="1">
      <c r="F105" s="51"/>
    </row>
    <row r="106" spans="6:6" s="43" customFormat="1">
      <c r="F106" s="51"/>
    </row>
    <row r="107" spans="6:6" s="43" customFormat="1">
      <c r="F107" s="51"/>
    </row>
    <row r="108" spans="6:6" s="43" customFormat="1">
      <c r="F108" s="51"/>
    </row>
    <row r="109" spans="6:6" s="43" customFormat="1">
      <c r="F109" s="51"/>
    </row>
    <row r="110" spans="6:6" s="43" customFormat="1">
      <c r="F110" s="51"/>
    </row>
    <row r="111" spans="6:6" s="43" customFormat="1">
      <c r="F111" s="51"/>
    </row>
    <row r="112" spans="6:6" s="43" customFormat="1">
      <c r="F112" s="51"/>
    </row>
    <row r="113" spans="6:6" s="43" customFormat="1">
      <c r="F113" s="51"/>
    </row>
    <row r="114" spans="6:6" s="43" customFormat="1">
      <c r="F114" s="51"/>
    </row>
    <row r="115" spans="6:6" s="43" customFormat="1">
      <c r="F115" s="51"/>
    </row>
    <row r="116" spans="6:6" s="43" customFormat="1">
      <c r="F116" s="51"/>
    </row>
    <row r="117" spans="6:6" s="43" customFormat="1">
      <c r="F117" s="51"/>
    </row>
    <row r="118" spans="6:6" s="43" customFormat="1">
      <c r="F118" s="51"/>
    </row>
    <row r="119" spans="6:6" s="43" customFormat="1">
      <c r="F119" s="51"/>
    </row>
    <row r="120" spans="6:6" s="43" customFormat="1">
      <c r="F120" s="51"/>
    </row>
    <row r="121" spans="6:6" s="43" customFormat="1">
      <c r="F121" s="51"/>
    </row>
    <row r="122" spans="6:6" s="43" customFormat="1">
      <c r="F122" s="51"/>
    </row>
    <row r="123" spans="6:6" s="43" customFormat="1">
      <c r="F123" s="51"/>
    </row>
    <row r="124" spans="6:6" s="43" customFormat="1">
      <c r="F124" s="51"/>
    </row>
    <row r="125" spans="6:6" s="43" customFormat="1">
      <c r="F125" s="51"/>
    </row>
    <row r="126" spans="6:6" s="43" customFormat="1">
      <c r="F126" s="51"/>
    </row>
    <row r="127" spans="6:6" s="43" customFormat="1">
      <c r="F127" s="51"/>
    </row>
    <row r="128" spans="6:6" s="43" customFormat="1">
      <c r="F128" s="51"/>
    </row>
    <row r="129" spans="6:6" s="43" customFormat="1">
      <c r="F129" s="51"/>
    </row>
    <row r="130" spans="6:6" s="43" customFormat="1">
      <c r="F130" s="51"/>
    </row>
    <row r="131" spans="6:6" s="43" customFormat="1">
      <c r="F131" s="51"/>
    </row>
    <row r="132" spans="6:6" s="43" customFormat="1">
      <c r="F132" s="51"/>
    </row>
    <row r="133" spans="6:6" s="43" customFormat="1">
      <c r="F133" s="51"/>
    </row>
    <row r="134" spans="6:6" s="43" customFormat="1">
      <c r="F134" s="51"/>
    </row>
    <row r="135" spans="6:6" s="43" customFormat="1">
      <c r="F135" s="51"/>
    </row>
    <row r="136" spans="6:6" s="43" customFormat="1">
      <c r="F136" s="51"/>
    </row>
    <row r="137" spans="6:6" s="43" customFormat="1">
      <c r="F137" s="51"/>
    </row>
    <row r="138" spans="6:6" s="43" customFormat="1">
      <c r="F138" s="51"/>
    </row>
    <row r="139" spans="6:6" s="43" customFormat="1">
      <c r="F139" s="51"/>
    </row>
    <row r="140" spans="6:6" s="43" customFormat="1">
      <c r="F140" s="51"/>
    </row>
    <row r="141" spans="6:6" s="43" customFormat="1">
      <c r="F141" s="51"/>
    </row>
    <row r="142" spans="6:6" s="43" customFormat="1">
      <c r="F142" s="51"/>
    </row>
    <row r="143" spans="6:6" s="43" customFormat="1">
      <c r="F143" s="51"/>
    </row>
    <row r="144" spans="6:6" s="43" customFormat="1">
      <c r="F144" s="51"/>
    </row>
    <row r="145" spans="6:6" s="43" customFormat="1">
      <c r="F145" s="51"/>
    </row>
    <row r="146" spans="6:6" s="43" customFormat="1">
      <c r="F146" s="51"/>
    </row>
    <row r="147" spans="6:6" s="43" customFormat="1">
      <c r="F147" s="51"/>
    </row>
    <row r="148" spans="6:6" s="43" customFormat="1">
      <c r="F148" s="51"/>
    </row>
    <row r="149" spans="6:6" s="43" customFormat="1">
      <c r="F149" s="51"/>
    </row>
    <row r="150" spans="6:6" s="43" customFormat="1">
      <c r="F150" s="51"/>
    </row>
    <row r="151" spans="6:6" s="43" customFormat="1">
      <c r="F151" s="51"/>
    </row>
    <row r="152" spans="6:6" s="43" customFormat="1">
      <c r="F152" s="51"/>
    </row>
    <row r="153" spans="6:6" s="43" customFormat="1">
      <c r="F153" s="51"/>
    </row>
    <row r="154" spans="6:6" s="43" customFormat="1">
      <c r="F154" s="51"/>
    </row>
    <row r="155" spans="6:6" s="43" customFormat="1">
      <c r="F155" s="51"/>
    </row>
    <row r="156" spans="6:6" s="43" customFormat="1">
      <c r="F156" s="51"/>
    </row>
    <row r="157" spans="6:6" s="43" customFormat="1">
      <c r="F157" s="51"/>
    </row>
    <row r="158" spans="6:6" s="43" customFormat="1">
      <c r="F158" s="51"/>
    </row>
    <row r="159" spans="6:6" s="43" customFormat="1">
      <c r="F159" s="51"/>
    </row>
    <row r="160" spans="6:6" s="43" customFormat="1">
      <c r="F160" s="51"/>
    </row>
    <row r="161" spans="6:6" s="43" customFormat="1">
      <c r="F161" s="51"/>
    </row>
    <row r="162" spans="6:6" s="43" customFormat="1">
      <c r="F162" s="51"/>
    </row>
    <row r="163" spans="6:6" s="43" customFormat="1">
      <c r="F163" s="51"/>
    </row>
    <row r="164" spans="6:6" s="43" customFormat="1">
      <c r="F164" s="51"/>
    </row>
    <row r="165" spans="6:6" s="43" customFormat="1">
      <c r="F165" s="51"/>
    </row>
    <row r="166" spans="6:6" s="43" customFormat="1">
      <c r="F166" s="51"/>
    </row>
    <row r="167" spans="6:6" s="43" customFormat="1">
      <c r="F167" s="51"/>
    </row>
    <row r="168" spans="6:6" s="43" customFormat="1">
      <c r="F168" s="51"/>
    </row>
    <row r="169" spans="6:6" s="43" customFormat="1">
      <c r="F169" s="51"/>
    </row>
    <row r="170" spans="6:6" s="43" customFormat="1">
      <c r="F170" s="51"/>
    </row>
    <row r="171" spans="6:6" s="43" customFormat="1">
      <c r="F171" s="51"/>
    </row>
    <row r="172" spans="6:6" s="43" customFormat="1">
      <c r="F172" s="51"/>
    </row>
    <row r="173" spans="6:6" s="43" customFormat="1">
      <c r="F173" s="51"/>
    </row>
    <row r="174" spans="6:6" s="43" customFormat="1">
      <c r="F174" s="51"/>
    </row>
    <row r="175" spans="6:6" s="43" customFormat="1">
      <c r="F175" s="51"/>
    </row>
    <row r="176" spans="6:6" s="43" customFormat="1">
      <c r="F176" s="51"/>
    </row>
    <row r="177" spans="6:6" s="43" customFormat="1">
      <c r="F177" s="51"/>
    </row>
    <row r="178" spans="6:6" s="43" customFormat="1">
      <c r="F178" s="51"/>
    </row>
    <row r="179" spans="6:6" s="43" customFormat="1">
      <c r="F179" s="51"/>
    </row>
    <row r="180" spans="6:6" s="43" customFormat="1">
      <c r="F180" s="51"/>
    </row>
    <row r="181" spans="6:6" s="43" customFormat="1">
      <c r="F181" s="51"/>
    </row>
    <row r="182" spans="6:6" s="43" customFormat="1">
      <c r="F182" s="51"/>
    </row>
    <row r="183" spans="6:6" s="43" customFormat="1">
      <c r="F183" s="51"/>
    </row>
    <row r="184" spans="6:6" s="43" customFormat="1">
      <c r="F184" s="51"/>
    </row>
    <row r="185" spans="6:6" s="43" customFormat="1">
      <c r="F185" s="51"/>
    </row>
    <row r="186" spans="6:6" s="43" customFormat="1">
      <c r="F186" s="51"/>
    </row>
    <row r="187" spans="6:6" s="43" customFormat="1">
      <c r="F187" s="51"/>
    </row>
    <row r="188" spans="6:6" s="43" customFormat="1">
      <c r="F188" s="51"/>
    </row>
    <row r="189" spans="6:6" s="43" customFormat="1">
      <c r="F189" s="51"/>
    </row>
    <row r="190" spans="6:6" s="43" customFormat="1">
      <c r="F190" s="51"/>
    </row>
    <row r="191" spans="6:6" s="43" customFormat="1">
      <c r="F191" s="51"/>
    </row>
    <row r="192" spans="6:6" s="43" customFormat="1">
      <c r="F192" s="51"/>
    </row>
    <row r="193" spans="6:6" s="43" customFormat="1">
      <c r="F193" s="51"/>
    </row>
    <row r="194" spans="6:6" s="43" customFormat="1">
      <c r="F194" s="51"/>
    </row>
    <row r="195" spans="6:6" s="43" customFormat="1">
      <c r="F195" s="51"/>
    </row>
    <row r="196" spans="6:6" s="43" customFormat="1">
      <c r="F196" s="51"/>
    </row>
    <row r="197" spans="6:6" s="43" customFormat="1">
      <c r="F197" s="51"/>
    </row>
    <row r="198" spans="6:6" s="43" customFormat="1">
      <c r="F198" s="51"/>
    </row>
    <row r="199" spans="6:6" s="43" customFormat="1">
      <c r="F199" s="51"/>
    </row>
    <row r="200" spans="6:6" s="43" customFormat="1">
      <c r="F200" s="51"/>
    </row>
    <row r="201" spans="6:6" s="43" customFormat="1">
      <c r="F201" s="51"/>
    </row>
    <row r="202" spans="6:6" s="43" customFormat="1">
      <c r="F202" s="51"/>
    </row>
    <row r="203" spans="6:6" s="43" customFormat="1">
      <c r="F203" s="51"/>
    </row>
    <row r="204" spans="6:6" s="43" customFormat="1">
      <c r="F204" s="51"/>
    </row>
    <row r="205" spans="6:6" s="43" customFormat="1">
      <c r="F205" s="51"/>
    </row>
    <row r="206" spans="6:6" s="43" customFormat="1">
      <c r="F206" s="51"/>
    </row>
    <row r="207" spans="6:6" s="43" customFormat="1">
      <c r="F207" s="51"/>
    </row>
    <row r="208" spans="6:6" s="43" customFormat="1">
      <c r="F208" s="51"/>
    </row>
    <row r="209" spans="6:6" s="43" customFormat="1">
      <c r="F209" s="51"/>
    </row>
    <row r="210" spans="6:6" s="43" customFormat="1">
      <c r="F210" s="51"/>
    </row>
    <row r="211" spans="6:6" s="43" customFormat="1">
      <c r="F211" s="51"/>
    </row>
    <row r="212" spans="6:6" s="43" customFormat="1">
      <c r="F212" s="51"/>
    </row>
    <row r="213" spans="6:6" s="43" customFormat="1">
      <c r="F213" s="51"/>
    </row>
    <row r="214" spans="6:6" s="43" customFormat="1">
      <c r="F214" s="51"/>
    </row>
    <row r="215" spans="6:6" s="43" customFormat="1">
      <c r="F215" s="51"/>
    </row>
    <row r="216" spans="6:6" s="43" customFormat="1">
      <c r="F216" s="51"/>
    </row>
    <row r="217" spans="6:6" s="43" customFormat="1">
      <c r="F217" s="51"/>
    </row>
    <row r="218" spans="6:6" s="43" customFormat="1">
      <c r="F218" s="51"/>
    </row>
    <row r="219" spans="6:6" s="43" customFormat="1">
      <c r="F219" s="51"/>
    </row>
    <row r="220" spans="6:6" s="43" customFormat="1">
      <c r="F220" s="51"/>
    </row>
    <row r="221" spans="6:6" s="43" customFormat="1">
      <c r="F221" s="51"/>
    </row>
    <row r="222" spans="6:6" s="43" customFormat="1">
      <c r="F222" s="51"/>
    </row>
    <row r="223" spans="6:6" s="43" customFormat="1">
      <c r="F223" s="51"/>
    </row>
    <row r="224" spans="6:6" s="43" customFormat="1">
      <c r="F224" s="51"/>
    </row>
    <row r="225" spans="6:6" s="43" customFormat="1">
      <c r="F225" s="51"/>
    </row>
  </sheetData>
  <sheetProtection insertColumns="0" insertRows="0" deleteColumns="0" deleteRows="0" autoFilter="0" pivotTables="0"/>
  <mergeCells count="26">
    <mergeCell ref="A42:F42"/>
    <mergeCell ref="A43:F43"/>
    <mergeCell ref="A49:F49"/>
    <mergeCell ref="A50:F50"/>
    <mergeCell ref="A11:F11"/>
    <mergeCell ref="A12:F12"/>
    <mergeCell ref="A13:F13"/>
    <mergeCell ref="B1:F1"/>
    <mergeCell ref="A3:F3"/>
    <mergeCell ref="B4:F4"/>
    <mergeCell ref="B5:F5"/>
    <mergeCell ref="B6:F6"/>
    <mergeCell ref="B7:F7"/>
    <mergeCell ref="A8:E8"/>
    <mergeCell ref="A9:F9"/>
    <mergeCell ref="B10:F10"/>
    <mergeCell ref="A36:F36"/>
    <mergeCell ref="A20:A21"/>
    <mergeCell ref="A14:F14"/>
    <mergeCell ref="A17:F17"/>
    <mergeCell ref="A18:F18"/>
    <mergeCell ref="A22:F22"/>
    <mergeCell ref="A23:F23"/>
    <mergeCell ref="A35:F35"/>
    <mergeCell ref="A27:F27"/>
    <mergeCell ref="A28:F28"/>
  </mergeCells>
  <conditionalFormatting sqref="D20:D21 D31 D45:D48">
    <cfRule type="cellIs" dxfId="38" priority="15" operator="equal">
      <formula>"Seleccionar"</formula>
    </cfRule>
  </conditionalFormatting>
  <conditionalFormatting sqref="C31">
    <cfRule type="cellIs" dxfId="37" priority="14" operator="equal">
      <formula>"Seleccionar"</formula>
    </cfRule>
  </conditionalFormatting>
  <conditionalFormatting sqref="C32">
    <cfRule type="cellIs" dxfId="36" priority="13" operator="equal">
      <formula>"Seleccionar"</formula>
    </cfRule>
  </conditionalFormatting>
  <conditionalFormatting sqref="D32">
    <cfRule type="cellIs" dxfId="35" priority="12" operator="equal">
      <formula>"Seleccionar"</formula>
    </cfRule>
  </conditionalFormatting>
  <conditionalFormatting sqref="D25">
    <cfRule type="cellIs" dxfId="34" priority="11" operator="equal">
      <formula>"Seleccionar"</formula>
    </cfRule>
  </conditionalFormatting>
  <conditionalFormatting sqref="C25">
    <cfRule type="cellIs" dxfId="33" priority="10" operator="equal">
      <formula>"Seleccionar"</formula>
    </cfRule>
  </conditionalFormatting>
  <conditionalFormatting sqref="C30">
    <cfRule type="cellIs" dxfId="32" priority="9" operator="equal">
      <formula>"Seleccionar"</formula>
    </cfRule>
  </conditionalFormatting>
  <conditionalFormatting sqref="D30">
    <cfRule type="cellIs" dxfId="31" priority="8" operator="equal">
      <formula>"Seleccionar"</formula>
    </cfRule>
  </conditionalFormatting>
  <conditionalFormatting sqref="C26">
    <cfRule type="cellIs" dxfId="30" priority="7" operator="equal">
      <formula>"Seleccionar"</formula>
    </cfRule>
  </conditionalFormatting>
  <conditionalFormatting sqref="D26">
    <cfRule type="cellIs" dxfId="29" priority="6" operator="equal">
      <formula>"Seleccionar"</formula>
    </cfRule>
  </conditionalFormatting>
  <conditionalFormatting sqref="D33">
    <cfRule type="cellIs" dxfId="28" priority="5" operator="equal">
      <formula>"Seleccionar"</formula>
    </cfRule>
  </conditionalFormatting>
  <conditionalFormatting sqref="C33">
    <cfRule type="cellIs" dxfId="27" priority="4" operator="equal">
      <formula>"Seleccionar"</formula>
    </cfRule>
  </conditionalFormatting>
  <conditionalFormatting sqref="C34">
    <cfRule type="cellIs" dxfId="26" priority="3" operator="equal">
      <formula>"Seleccionar"</formula>
    </cfRule>
  </conditionalFormatting>
  <conditionalFormatting sqref="D34">
    <cfRule type="cellIs" dxfId="25" priority="2" operator="equal">
      <formula>"Seleccionar"</formula>
    </cfRule>
  </conditionalFormatting>
  <conditionalFormatting sqref="D38:D41">
    <cfRule type="cellIs" dxfId="24"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6" manualBreakCount="6">
    <brk id="16" max="5" man="1"/>
    <brk id="21" max="5" man="1"/>
    <brk id="26" max="5" man="1"/>
    <brk id="34" max="5" man="1"/>
    <brk id="41" max="5" man="1"/>
    <brk id="48"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37"/>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197</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1070</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160</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21.5">
      <c r="A16" s="138" t="s">
        <v>952</v>
      </c>
      <c r="B16" s="138" t="s">
        <v>507</v>
      </c>
      <c r="C16" s="40" t="s">
        <v>196</v>
      </c>
      <c r="D16" s="41" t="s">
        <v>69</v>
      </c>
      <c r="E16" s="41" t="s">
        <v>70</v>
      </c>
      <c r="F16" s="42">
        <v>5.5</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185.25" customHeight="1">
      <c r="A20" s="138" t="s">
        <v>195</v>
      </c>
      <c r="B20" s="138" t="s">
        <v>508</v>
      </c>
      <c r="C20" s="45" t="s">
        <v>194</v>
      </c>
      <c r="D20" s="45" t="s">
        <v>69</v>
      </c>
      <c r="E20" s="41" t="s">
        <v>70</v>
      </c>
      <c r="F20" s="60">
        <v>60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162">
      <c r="A24" s="46" t="s">
        <v>193</v>
      </c>
      <c r="B24" s="44" t="s">
        <v>509</v>
      </c>
      <c r="C24" s="45" t="s">
        <v>953</v>
      </c>
      <c r="D24" s="45" t="s">
        <v>74</v>
      </c>
      <c r="E24" s="41" t="s">
        <v>124</v>
      </c>
      <c r="F24" s="60">
        <v>100</v>
      </c>
    </row>
    <row r="25" spans="1:119" s="34" customFormat="1" ht="16.5">
      <c r="A25" s="181" t="s">
        <v>77</v>
      </c>
      <c r="B25" s="181"/>
      <c r="C25" s="181"/>
      <c r="D25" s="181"/>
      <c r="E25" s="181"/>
      <c r="F25" s="181"/>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row>
    <row r="26" spans="1:119" s="34" customFormat="1" ht="16.5">
      <c r="A26" s="181" t="s">
        <v>60</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7" customFormat="1" ht="24">
      <c r="A27" s="35" t="s">
        <v>61</v>
      </c>
      <c r="B27" s="35" t="s">
        <v>62</v>
      </c>
      <c r="C27" s="35" t="s">
        <v>63</v>
      </c>
      <c r="D27" s="35" t="s">
        <v>64</v>
      </c>
      <c r="E27" s="35" t="s">
        <v>65</v>
      </c>
      <c r="F27" s="35" t="s">
        <v>66</v>
      </c>
    </row>
    <row r="28" spans="1:119" s="43" customFormat="1" ht="81">
      <c r="A28" s="46" t="s">
        <v>192</v>
      </c>
      <c r="B28" s="44" t="s">
        <v>510</v>
      </c>
      <c r="C28" s="74" t="s">
        <v>954</v>
      </c>
      <c r="D28" s="45" t="s">
        <v>74</v>
      </c>
      <c r="E28" s="41" t="s">
        <v>124</v>
      </c>
      <c r="F28" s="42">
        <v>95</v>
      </c>
    </row>
    <row r="29" spans="1:119" s="43" customFormat="1" ht="111" customHeight="1">
      <c r="A29" s="54" t="s">
        <v>191</v>
      </c>
      <c r="B29" s="44" t="s">
        <v>955</v>
      </c>
      <c r="C29" s="74" t="s">
        <v>956</v>
      </c>
      <c r="D29" s="45" t="s">
        <v>74</v>
      </c>
      <c r="E29" s="41" t="s">
        <v>124</v>
      </c>
      <c r="F29" s="42">
        <v>95</v>
      </c>
    </row>
    <row r="30" spans="1:119" s="43" customFormat="1" ht="108">
      <c r="A30" s="54" t="s">
        <v>190</v>
      </c>
      <c r="B30" s="44" t="s">
        <v>511</v>
      </c>
      <c r="C30" s="74" t="s">
        <v>189</v>
      </c>
      <c r="D30" s="45" t="s">
        <v>74</v>
      </c>
      <c r="E30" s="41" t="s">
        <v>124</v>
      </c>
      <c r="F30" s="42">
        <v>95</v>
      </c>
    </row>
    <row r="31" spans="1:119" s="43" customFormat="1" ht="83.25" customHeight="1">
      <c r="A31" s="48" t="s">
        <v>188</v>
      </c>
      <c r="B31" s="48" t="s">
        <v>512</v>
      </c>
      <c r="C31" s="49" t="s">
        <v>187</v>
      </c>
      <c r="D31" s="45" t="s">
        <v>74</v>
      </c>
      <c r="E31" s="41" t="s">
        <v>124</v>
      </c>
      <c r="F31" s="42">
        <v>95</v>
      </c>
    </row>
    <row r="32" spans="1:119" s="43" customFormat="1" ht="87.75" customHeight="1">
      <c r="A32" s="46" t="s">
        <v>186</v>
      </c>
      <c r="B32" s="44" t="s">
        <v>513</v>
      </c>
      <c r="C32" s="45" t="s">
        <v>185</v>
      </c>
      <c r="D32" s="45" t="s">
        <v>74</v>
      </c>
      <c r="E32" s="41" t="s">
        <v>124</v>
      </c>
      <c r="F32" s="42">
        <v>100</v>
      </c>
    </row>
    <row r="33" spans="1:119" s="43" customFormat="1" ht="67.5">
      <c r="A33" s="46" t="s">
        <v>184</v>
      </c>
      <c r="B33" s="44" t="s">
        <v>514</v>
      </c>
      <c r="C33" s="74" t="s">
        <v>183</v>
      </c>
      <c r="D33" s="45" t="s">
        <v>74</v>
      </c>
      <c r="E33" s="41" t="s">
        <v>124</v>
      </c>
      <c r="F33" s="42">
        <v>95</v>
      </c>
    </row>
    <row r="34" spans="1:119" s="43" customFormat="1" ht="123.75" customHeight="1">
      <c r="A34" s="54" t="s">
        <v>957</v>
      </c>
      <c r="B34" s="44" t="s">
        <v>958</v>
      </c>
      <c r="C34" s="74" t="s">
        <v>959</v>
      </c>
      <c r="D34" s="45" t="s">
        <v>74</v>
      </c>
      <c r="E34" s="41" t="s">
        <v>124</v>
      </c>
      <c r="F34" s="42">
        <v>98.5</v>
      </c>
    </row>
    <row r="35" spans="1:119" s="34" customFormat="1" ht="16.5">
      <c r="A35" s="181" t="s">
        <v>77</v>
      </c>
      <c r="B35" s="181"/>
      <c r="C35" s="181"/>
      <c r="D35" s="181"/>
      <c r="E35" s="181"/>
      <c r="F35" s="181"/>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34" customFormat="1" ht="16.5">
      <c r="A36" s="181" t="s">
        <v>60</v>
      </c>
      <c r="B36" s="181"/>
      <c r="C36" s="181"/>
      <c r="D36" s="181"/>
      <c r="E36" s="181"/>
      <c r="F36" s="181"/>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row>
    <row r="37" spans="1:119" s="37" customFormat="1" ht="24">
      <c r="A37" s="35" t="s">
        <v>61</v>
      </c>
      <c r="B37" s="35" t="s">
        <v>62</v>
      </c>
      <c r="C37" s="35" t="s">
        <v>63</v>
      </c>
      <c r="D37" s="35" t="s">
        <v>64</v>
      </c>
      <c r="E37" s="35" t="s">
        <v>65</v>
      </c>
      <c r="F37" s="35" t="s">
        <v>66</v>
      </c>
    </row>
    <row r="38" spans="1:119" s="43" customFormat="1" ht="123.75" customHeight="1">
      <c r="A38" s="54" t="s">
        <v>960</v>
      </c>
      <c r="B38" s="44" t="s">
        <v>961</v>
      </c>
      <c r="C38" s="74" t="s">
        <v>962</v>
      </c>
      <c r="D38" s="45" t="s">
        <v>74</v>
      </c>
      <c r="E38" s="41" t="s">
        <v>228</v>
      </c>
      <c r="F38" s="42">
        <v>97</v>
      </c>
    </row>
    <row r="39" spans="1:119" s="43" customFormat="1" ht="123.75" customHeight="1">
      <c r="A39" s="54" t="s">
        <v>963</v>
      </c>
      <c r="B39" s="44" t="s">
        <v>964</v>
      </c>
      <c r="C39" s="74" t="s">
        <v>965</v>
      </c>
      <c r="D39" s="45" t="s">
        <v>74</v>
      </c>
      <c r="E39" s="41" t="s">
        <v>124</v>
      </c>
      <c r="F39" s="42">
        <v>99</v>
      </c>
    </row>
    <row r="40" spans="1:119" s="43" customFormat="1" ht="123.75" customHeight="1">
      <c r="A40" s="54" t="s">
        <v>1170</v>
      </c>
      <c r="B40" s="44" t="s">
        <v>515</v>
      </c>
      <c r="C40" s="74" t="s">
        <v>966</v>
      </c>
      <c r="D40" s="45" t="s">
        <v>74</v>
      </c>
      <c r="E40" s="41" t="s">
        <v>124</v>
      </c>
      <c r="F40" s="42">
        <v>100</v>
      </c>
    </row>
    <row r="41" spans="1:119" s="34" customFormat="1" ht="16.5">
      <c r="A41" s="181" t="s">
        <v>86</v>
      </c>
      <c r="B41" s="181"/>
      <c r="C41" s="181"/>
      <c r="D41" s="181"/>
      <c r="E41" s="181"/>
      <c r="F41" s="18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181" t="s">
        <v>60</v>
      </c>
      <c r="B42" s="181"/>
      <c r="C42" s="181"/>
      <c r="D42" s="181"/>
      <c r="E42" s="181"/>
      <c r="F42" s="181"/>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7" customFormat="1" ht="24">
      <c r="A43" s="35" t="s">
        <v>61</v>
      </c>
      <c r="B43" s="35" t="s">
        <v>62</v>
      </c>
      <c r="C43" s="35" t="s">
        <v>63</v>
      </c>
      <c r="D43" s="35" t="s">
        <v>64</v>
      </c>
      <c r="E43" s="35" t="s">
        <v>65</v>
      </c>
      <c r="F43" s="35" t="s">
        <v>66</v>
      </c>
    </row>
    <row r="44" spans="1:119" s="43" customFormat="1" ht="108">
      <c r="A44" s="97" t="s">
        <v>182</v>
      </c>
      <c r="B44" s="97" t="s">
        <v>967</v>
      </c>
      <c r="C44" s="41" t="s">
        <v>968</v>
      </c>
      <c r="D44" s="41" t="s">
        <v>74</v>
      </c>
      <c r="E44" s="41" t="s">
        <v>124</v>
      </c>
      <c r="F44" s="41">
        <v>95</v>
      </c>
    </row>
    <row r="45" spans="1:119" s="43" customFormat="1" ht="121.5">
      <c r="A45" s="97" t="s">
        <v>181</v>
      </c>
      <c r="B45" s="97" t="s">
        <v>516</v>
      </c>
      <c r="C45" s="41" t="s">
        <v>969</v>
      </c>
      <c r="D45" s="41" t="s">
        <v>74</v>
      </c>
      <c r="E45" s="41" t="s">
        <v>88</v>
      </c>
      <c r="F45" s="41">
        <v>95</v>
      </c>
    </row>
    <row r="46" spans="1:119" s="43" customFormat="1" ht="162">
      <c r="A46" s="97" t="s">
        <v>180</v>
      </c>
      <c r="B46" s="97" t="s">
        <v>517</v>
      </c>
      <c r="C46" s="41" t="s">
        <v>503</v>
      </c>
      <c r="D46" s="41" t="s">
        <v>74</v>
      </c>
      <c r="E46" s="41" t="s">
        <v>124</v>
      </c>
      <c r="F46" s="41">
        <v>95</v>
      </c>
    </row>
    <row r="47" spans="1:119" s="43" customFormat="1" ht="167.25" customHeight="1">
      <c r="A47" s="97" t="s">
        <v>179</v>
      </c>
      <c r="B47" s="97" t="s">
        <v>518</v>
      </c>
      <c r="C47" s="41" t="s">
        <v>504</v>
      </c>
      <c r="D47" s="41" t="s">
        <v>74</v>
      </c>
      <c r="E47" s="41" t="s">
        <v>88</v>
      </c>
      <c r="F47" s="41">
        <v>95</v>
      </c>
    </row>
    <row r="48" spans="1:119" s="34" customFormat="1" ht="16.5">
      <c r="A48" s="181" t="s">
        <v>86</v>
      </c>
      <c r="B48" s="181"/>
      <c r="C48" s="181"/>
      <c r="D48" s="181"/>
      <c r="E48" s="181"/>
      <c r="F48" s="181"/>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row>
    <row r="49" spans="1:119" s="34" customFormat="1" ht="16.5">
      <c r="A49" s="181" t="s">
        <v>60</v>
      </c>
      <c r="B49" s="181"/>
      <c r="C49" s="181"/>
      <c r="D49" s="181"/>
      <c r="E49" s="181"/>
      <c r="F49" s="181"/>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row>
    <row r="50" spans="1:119" s="37" customFormat="1" ht="24">
      <c r="A50" s="35" t="s">
        <v>61</v>
      </c>
      <c r="B50" s="35" t="s">
        <v>62</v>
      </c>
      <c r="C50" s="35" t="s">
        <v>63</v>
      </c>
      <c r="D50" s="35" t="s">
        <v>64</v>
      </c>
      <c r="E50" s="35" t="s">
        <v>65</v>
      </c>
      <c r="F50" s="35" t="s">
        <v>66</v>
      </c>
    </row>
    <row r="51" spans="1:119" s="43" customFormat="1" ht="174.75" customHeight="1">
      <c r="A51" s="97" t="s">
        <v>178</v>
      </c>
      <c r="B51" s="97" t="s">
        <v>970</v>
      </c>
      <c r="C51" s="41" t="s">
        <v>481</v>
      </c>
      <c r="D51" s="41" t="s">
        <v>74</v>
      </c>
      <c r="E51" s="41" t="s">
        <v>124</v>
      </c>
      <c r="F51" s="41">
        <v>95</v>
      </c>
    </row>
    <row r="52" spans="1:119" s="43" customFormat="1" ht="121.5">
      <c r="A52" s="97" t="s">
        <v>480</v>
      </c>
      <c r="B52" s="97" t="s">
        <v>519</v>
      </c>
      <c r="C52" s="41" t="s">
        <v>971</v>
      </c>
      <c r="D52" s="41" t="s">
        <v>74</v>
      </c>
      <c r="E52" s="41" t="s">
        <v>88</v>
      </c>
      <c r="F52" s="41">
        <v>100</v>
      </c>
    </row>
    <row r="53" spans="1:119" s="43" customFormat="1" ht="135">
      <c r="A53" s="97" t="s">
        <v>177</v>
      </c>
      <c r="B53" s="97" t="s">
        <v>520</v>
      </c>
      <c r="C53" s="41" t="s">
        <v>972</v>
      </c>
      <c r="D53" s="41" t="s">
        <v>74</v>
      </c>
      <c r="E53" s="41" t="s">
        <v>79</v>
      </c>
      <c r="F53" s="41">
        <v>100</v>
      </c>
    </row>
    <row r="54" spans="1:119" s="43" customFormat="1" ht="216">
      <c r="A54" s="97" t="s">
        <v>176</v>
      </c>
      <c r="B54" s="97" t="s">
        <v>521</v>
      </c>
      <c r="C54" s="41" t="s">
        <v>175</v>
      </c>
      <c r="D54" s="41" t="s">
        <v>74</v>
      </c>
      <c r="E54" s="41" t="s">
        <v>124</v>
      </c>
      <c r="F54" s="41">
        <v>95</v>
      </c>
    </row>
    <row r="55" spans="1:119" s="34" customFormat="1" ht="16.5">
      <c r="A55" s="181" t="s">
        <v>86</v>
      </c>
      <c r="B55" s="181"/>
      <c r="C55" s="181"/>
      <c r="D55" s="181"/>
      <c r="E55" s="181"/>
      <c r="F55" s="181"/>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row>
    <row r="56" spans="1:119" s="34" customFormat="1" ht="16.5">
      <c r="A56" s="181" t="s">
        <v>60</v>
      </c>
      <c r="B56" s="181"/>
      <c r="C56" s="181"/>
      <c r="D56" s="181"/>
      <c r="E56" s="181"/>
      <c r="F56" s="181"/>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row>
    <row r="57" spans="1:119" s="37" customFormat="1" ht="24">
      <c r="A57" s="35" t="s">
        <v>61</v>
      </c>
      <c r="B57" s="35" t="s">
        <v>62</v>
      </c>
      <c r="C57" s="35" t="s">
        <v>63</v>
      </c>
      <c r="D57" s="35" t="s">
        <v>64</v>
      </c>
      <c r="E57" s="35" t="s">
        <v>65</v>
      </c>
      <c r="F57" s="35" t="s">
        <v>66</v>
      </c>
    </row>
    <row r="58" spans="1:119" s="43" customFormat="1" ht="121.5">
      <c r="A58" s="97" t="s">
        <v>174</v>
      </c>
      <c r="B58" s="97" t="s">
        <v>522</v>
      </c>
      <c r="C58" s="41" t="s">
        <v>505</v>
      </c>
      <c r="D58" s="41" t="s">
        <v>74</v>
      </c>
      <c r="E58" s="41" t="s">
        <v>124</v>
      </c>
      <c r="F58" s="41">
        <v>100</v>
      </c>
    </row>
    <row r="59" spans="1:119" s="43" customFormat="1" ht="175.5">
      <c r="A59" s="97" t="s">
        <v>173</v>
      </c>
      <c r="B59" s="97" t="s">
        <v>973</v>
      </c>
      <c r="C59" s="41" t="s">
        <v>506</v>
      </c>
      <c r="D59" s="41" t="s">
        <v>74</v>
      </c>
      <c r="E59" s="41" t="s">
        <v>124</v>
      </c>
      <c r="F59" s="41">
        <v>95</v>
      </c>
    </row>
    <row r="60" spans="1:119" s="43" customFormat="1" ht="108">
      <c r="A60" s="97" t="s">
        <v>172</v>
      </c>
      <c r="B60" s="97" t="s">
        <v>523</v>
      </c>
      <c r="C60" s="41" t="s">
        <v>171</v>
      </c>
      <c r="D60" s="41" t="s">
        <v>74</v>
      </c>
      <c r="E60" s="41" t="s">
        <v>88</v>
      </c>
      <c r="F60" s="41">
        <v>100</v>
      </c>
    </row>
    <row r="61" spans="1:119" s="43" customFormat="1" ht="77.25" customHeight="1">
      <c r="A61" s="97" t="s">
        <v>170</v>
      </c>
      <c r="B61" s="97" t="s">
        <v>524</v>
      </c>
      <c r="C61" s="41" t="s">
        <v>169</v>
      </c>
      <c r="D61" s="41" t="s">
        <v>74</v>
      </c>
      <c r="E61" s="41" t="s">
        <v>88</v>
      </c>
      <c r="F61" s="41">
        <v>95</v>
      </c>
    </row>
    <row r="62" spans="1:119" s="34" customFormat="1" ht="16.5">
      <c r="A62" s="181" t="s">
        <v>86</v>
      </c>
      <c r="B62" s="181"/>
      <c r="C62" s="181"/>
      <c r="D62" s="181"/>
      <c r="E62" s="181"/>
      <c r="F62" s="181"/>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row>
    <row r="63" spans="1:119" s="34" customFormat="1" ht="16.5">
      <c r="A63" s="181" t="s">
        <v>60</v>
      </c>
      <c r="B63" s="181"/>
      <c r="C63" s="181"/>
      <c r="D63" s="181"/>
      <c r="E63" s="181"/>
      <c r="F63" s="181"/>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row>
    <row r="64" spans="1:119" s="37" customFormat="1" ht="24">
      <c r="A64" s="35" t="s">
        <v>61</v>
      </c>
      <c r="B64" s="35" t="s">
        <v>62</v>
      </c>
      <c r="C64" s="35" t="s">
        <v>63</v>
      </c>
      <c r="D64" s="35" t="s">
        <v>64</v>
      </c>
      <c r="E64" s="35" t="s">
        <v>65</v>
      </c>
      <c r="F64" s="35" t="s">
        <v>66</v>
      </c>
    </row>
    <row r="65" spans="1:6" s="43" customFormat="1" ht="175.5">
      <c r="A65" s="97" t="s">
        <v>474</v>
      </c>
      <c r="B65" s="97" t="s">
        <v>525</v>
      </c>
      <c r="C65" s="41" t="s">
        <v>475</v>
      </c>
      <c r="D65" s="41" t="s">
        <v>74</v>
      </c>
      <c r="E65" s="41" t="s">
        <v>79</v>
      </c>
      <c r="F65" s="41">
        <v>100</v>
      </c>
    </row>
    <row r="66" spans="1:6" s="43" customFormat="1" ht="148.5">
      <c r="A66" s="97" t="s">
        <v>168</v>
      </c>
      <c r="B66" s="97" t="s">
        <v>526</v>
      </c>
      <c r="C66" s="41" t="s">
        <v>167</v>
      </c>
      <c r="D66" s="41" t="s">
        <v>74</v>
      </c>
      <c r="E66" s="41" t="s">
        <v>88</v>
      </c>
      <c r="F66" s="41">
        <v>95</v>
      </c>
    </row>
    <row r="67" spans="1:6" s="43" customFormat="1" ht="153.75" customHeight="1">
      <c r="A67" s="95" t="s">
        <v>472</v>
      </c>
      <c r="B67" s="97" t="s">
        <v>527</v>
      </c>
      <c r="C67" s="41" t="s">
        <v>166</v>
      </c>
      <c r="D67" s="41" t="s">
        <v>74</v>
      </c>
      <c r="E67" s="41" t="s">
        <v>88</v>
      </c>
      <c r="F67" s="41">
        <v>100</v>
      </c>
    </row>
    <row r="68" spans="1:6" s="43" customFormat="1"/>
    <row r="69" spans="1:6" s="43" customFormat="1"/>
    <row r="70" spans="1:6" s="43" customFormat="1"/>
    <row r="71" spans="1:6" s="43" customFormat="1"/>
    <row r="72" spans="1:6" s="43" customFormat="1"/>
    <row r="73" spans="1:6" s="43" customFormat="1"/>
    <row r="74" spans="1:6" s="43" customFormat="1"/>
    <row r="75" spans="1:6" s="43" customFormat="1"/>
    <row r="76" spans="1:6" s="43" customFormat="1"/>
    <row r="77" spans="1:6" s="43" customFormat="1"/>
    <row r="78" spans="1:6" s="43" customFormat="1"/>
    <row r="79" spans="1:6" s="43" customFormat="1"/>
    <row r="80" spans="1:6"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row r="223" s="43" customFormat="1"/>
    <row r="224" s="43" customFormat="1"/>
    <row r="225" s="43" customFormat="1"/>
    <row r="226" s="43" customFormat="1"/>
    <row r="227" s="43" customFormat="1"/>
    <row r="228" s="43" customFormat="1"/>
    <row r="229" s="43" customFormat="1"/>
    <row r="230" s="43" customFormat="1"/>
    <row r="231" s="43" customFormat="1"/>
    <row r="232" s="43" customFormat="1"/>
    <row r="233" s="43" customFormat="1"/>
    <row r="234" s="43" customFormat="1"/>
    <row r="235" s="43" customFormat="1"/>
    <row r="236" s="43" customFormat="1"/>
    <row r="237" s="43" customFormat="1"/>
  </sheetData>
  <sheetProtection insertColumns="0" insertRows="0" deleteColumns="0" deleteRows="0" autoFilter="0" pivotTables="0"/>
  <mergeCells count="29">
    <mergeCell ref="A63:F63"/>
    <mergeCell ref="A42:F42"/>
    <mergeCell ref="A48:F48"/>
    <mergeCell ref="A49:F49"/>
    <mergeCell ref="A55:F55"/>
    <mergeCell ref="A56:F56"/>
    <mergeCell ref="A62:F62"/>
    <mergeCell ref="A41:F41"/>
    <mergeCell ref="A8:E8"/>
    <mergeCell ref="A9:F9"/>
    <mergeCell ref="B10:F10"/>
    <mergeCell ref="A11:F11"/>
    <mergeCell ref="A12:F12"/>
    <mergeCell ref="A13:F13"/>
    <mergeCell ref="A14:F14"/>
    <mergeCell ref="A17:F17"/>
    <mergeCell ref="A18:F18"/>
    <mergeCell ref="A35:F35"/>
    <mergeCell ref="A36:F36"/>
    <mergeCell ref="A21:F21"/>
    <mergeCell ref="A22:F22"/>
    <mergeCell ref="A25:F25"/>
    <mergeCell ref="A26:F26"/>
    <mergeCell ref="B7:F7"/>
    <mergeCell ref="B1:F1"/>
    <mergeCell ref="A3:F3"/>
    <mergeCell ref="B4:F4"/>
    <mergeCell ref="B5:F5"/>
    <mergeCell ref="B6:F6"/>
  </mergeCells>
  <conditionalFormatting sqref="D20 D38:D40 D24 D28:D34">
    <cfRule type="cellIs" dxfId="167" priority="6" operator="equal">
      <formula>"Seleccionar"</formula>
    </cfRule>
  </conditionalFormatting>
  <conditionalFormatting sqref="C24">
    <cfRule type="cellIs" dxfId="166" priority="5" operator="equal">
      <formula>"Seleccionar"</formula>
    </cfRule>
  </conditionalFormatting>
  <conditionalFormatting sqref="C51">
    <cfRule type="cellIs" dxfId="165" priority="3" operator="equal">
      <formula>"Seleccionar"</formula>
    </cfRule>
  </conditionalFormatting>
  <conditionalFormatting sqref="C32">
    <cfRule type="cellIs" dxfId="164" priority="4" operator="equal">
      <formula>"Seleccionar"</formula>
    </cfRule>
  </conditionalFormatting>
  <conditionalFormatting sqref="C59">
    <cfRule type="cellIs" dxfId="163" priority="2" operator="equal">
      <formula>"Seleccionar"</formula>
    </cfRule>
  </conditionalFormatting>
  <conditionalFormatting sqref="C66">
    <cfRule type="cellIs" dxfId="162"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6" manualBreakCount="6">
    <brk id="24" max="5" man="1"/>
    <brk id="34" max="5" man="1"/>
    <brk id="40" max="5" man="1"/>
    <brk id="47" max="5" man="1"/>
    <brk id="54" max="5" man="1"/>
    <brk id="61"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22"/>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26"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226</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1083</v>
      </c>
      <c r="C7" s="175"/>
      <c r="D7" s="175"/>
      <c r="E7" s="175"/>
      <c r="F7" s="176"/>
    </row>
    <row r="8" spans="1:119" s="27" customFormat="1" ht="16.5">
      <c r="A8" s="182" t="s">
        <v>482</v>
      </c>
      <c r="B8" s="182"/>
      <c r="C8" s="182"/>
      <c r="D8" s="182"/>
      <c r="E8" s="182"/>
      <c r="F8" s="57">
        <f>'E-004'!C15</f>
        <v>71353797</v>
      </c>
    </row>
    <row r="9" spans="1:119" s="27" customFormat="1" ht="16.5">
      <c r="A9" s="179" t="s">
        <v>55</v>
      </c>
      <c r="B9" s="179"/>
      <c r="C9" s="179"/>
      <c r="D9" s="179"/>
      <c r="E9" s="179"/>
      <c r="F9" s="180"/>
    </row>
    <row r="10" spans="1:119" s="27" customFormat="1" ht="20.25" customHeight="1">
      <c r="A10" s="31" t="s">
        <v>56</v>
      </c>
      <c r="B10" s="183" t="s">
        <v>225</v>
      </c>
      <c r="C10" s="183"/>
      <c r="D10" s="183"/>
      <c r="E10" s="183"/>
      <c r="F10" s="184"/>
    </row>
    <row r="11" spans="1:119" s="32" customFormat="1" ht="16.5">
      <c r="A11" s="221"/>
      <c r="B11" s="221"/>
      <c r="C11" s="221"/>
      <c r="D11" s="221"/>
      <c r="E11" s="221"/>
      <c r="F11" s="221"/>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405">
      <c r="A16" s="39" t="s">
        <v>224</v>
      </c>
      <c r="B16" s="39" t="s">
        <v>556</v>
      </c>
      <c r="C16" s="40" t="s">
        <v>68</v>
      </c>
      <c r="D16" s="41" t="s">
        <v>69</v>
      </c>
      <c r="E16" s="41" t="s">
        <v>70</v>
      </c>
      <c r="F16" s="42">
        <v>3.3</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243">
      <c r="A20" s="39" t="s">
        <v>223</v>
      </c>
      <c r="B20" s="39" t="s">
        <v>567</v>
      </c>
      <c r="C20" s="45" t="s">
        <v>222</v>
      </c>
      <c r="D20" s="45" t="s">
        <v>74</v>
      </c>
      <c r="E20" s="41" t="s">
        <v>70</v>
      </c>
      <c r="F20" s="42">
        <v>70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43" customFormat="1" ht="216">
      <c r="A24" s="46" t="s">
        <v>575</v>
      </c>
      <c r="B24" s="39" t="s">
        <v>568</v>
      </c>
      <c r="C24" s="45" t="s">
        <v>221</v>
      </c>
      <c r="D24" s="45" t="s">
        <v>220</v>
      </c>
      <c r="E24" s="41" t="s">
        <v>108</v>
      </c>
      <c r="F24" s="42">
        <v>18</v>
      </c>
    </row>
    <row r="25" spans="1:119" s="43" customFormat="1" ht="229.5">
      <c r="A25" s="46" t="s">
        <v>219</v>
      </c>
      <c r="B25" s="39" t="s">
        <v>569</v>
      </c>
      <c r="C25" s="45" t="s">
        <v>218</v>
      </c>
      <c r="D25" s="45" t="s">
        <v>74</v>
      </c>
      <c r="E25" s="41" t="s">
        <v>79</v>
      </c>
      <c r="F25" s="42">
        <v>100</v>
      </c>
    </row>
    <row r="26" spans="1:119" s="34" customFormat="1" ht="16.5">
      <c r="A26" s="181" t="s">
        <v>86</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5" t="s">
        <v>66</v>
      </c>
    </row>
    <row r="29" spans="1:119" s="43" customFormat="1" ht="148.5">
      <c r="A29" s="46" t="s">
        <v>217</v>
      </c>
      <c r="B29" s="39" t="s">
        <v>570</v>
      </c>
      <c r="C29" s="74" t="s">
        <v>216</v>
      </c>
      <c r="D29" s="45" t="s">
        <v>74</v>
      </c>
      <c r="E29" s="41" t="s">
        <v>124</v>
      </c>
      <c r="F29" s="42">
        <v>90</v>
      </c>
    </row>
    <row r="30" spans="1:119" s="43" customFormat="1" ht="256.5">
      <c r="A30" s="54" t="s">
        <v>215</v>
      </c>
      <c r="B30" s="39" t="s">
        <v>571</v>
      </c>
      <c r="C30" s="74" t="s">
        <v>214</v>
      </c>
      <c r="D30" s="45" t="s">
        <v>74</v>
      </c>
      <c r="E30" s="41" t="s">
        <v>88</v>
      </c>
      <c r="F30" s="42">
        <v>100</v>
      </c>
    </row>
    <row r="31" spans="1:119" s="43" customFormat="1" ht="121.5">
      <c r="A31" s="46" t="s">
        <v>576</v>
      </c>
      <c r="B31" s="39" t="s">
        <v>572</v>
      </c>
      <c r="C31" s="45" t="s">
        <v>213</v>
      </c>
      <c r="D31" s="45" t="s">
        <v>74</v>
      </c>
      <c r="E31" s="41" t="s">
        <v>212</v>
      </c>
      <c r="F31" s="42">
        <v>90</v>
      </c>
    </row>
    <row r="32" spans="1:119" s="43" customFormat="1" ht="135">
      <c r="A32" s="46" t="s">
        <v>211</v>
      </c>
      <c r="B32" s="39" t="s">
        <v>573</v>
      </c>
      <c r="C32" s="45" t="s">
        <v>210</v>
      </c>
      <c r="D32" s="45" t="s">
        <v>74</v>
      </c>
      <c r="E32" s="41" t="s">
        <v>88</v>
      </c>
      <c r="F32" s="42">
        <v>100</v>
      </c>
    </row>
    <row r="33" spans="1:119" s="34" customFormat="1" ht="16.5">
      <c r="A33" s="181" t="s">
        <v>86</v>
      </c>
      <c r="B33" s="181"/>
      <c r="C33" s="181"/>
      <c r="D33" s="181"/>
      <c r="E33" s="181"/>
      <c r="F33" s="181"/>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row>
    <row r="34" spans="1:119" s="34" customFormat="1" ht="16.5">
      <c r="A34" s="181" t="s">
        <v>60</v>
      </c>
      <c r="B34" s="181"/>
      <c r="C34" s="181"/>
      <c r="D34" s="181"/>
      <c r="E34" s="181"/>
      <c r="F34" s="181"/>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7" customFormat="1" ht="24">
      <c r="A35" s="35" t="s">
        <v>61</v>
      </c>
      <c r="B35" s="35" t="s">
        <v>62</v>
      </c>
      <c r="C35" s="35" t="s">
        <v>63</v>
      </c>
      <c r="D35" s="35" t="s">
        <v>64</v>
      </c>
      <c r="E35" s="35" t="s">
        <v>65</v>
      </c>
      <c r="F35" s="35" t="s">
        <v>66</v>
      </c>
    </row>
    <row r="36" spans="1:119" s="43" customFormat="1" ht="135">
      <c r="A36" s="46" t="s">
        <v>209</v>
      </c>
      <c r="B36" s="39" t="s">
        <v>574</v>
      </c>
      <c r="C36" s="45" t="s">
        <v>208</v>
      </c>
      <c r="D36" s="45" t="s">
        <v>151</v>
      </c>
      <c r="E36" s="41" t="s">
        <v>124</v>
      </c>
      <c r="F36" s="42">
        <v>8</v>
      </c>
    </row>
    <row r="37" spans="1:119" s="43" customFormat="1" ht="148.5">
      <c r="A37" s="46" t="s">
        <v>206</v>
      </c>
      <c r="B37" s="39" t="s">
        <v>577</v>
      </c>
      <c r="C37" s="45" t="s">
        <v>205</v>
      </c>
      <c r="D37" s="45" t="s">
        <v>74</v>
      </c>
      <c r="E37" s="41" t="s">
        <v>124</v>
      </c>
      <c r="F37" s="42">
        <v>90</v>
      </c>
    </row>
    <row r="38" spans="1:119" s="43" customFormat="1" ht="189">
      <c r="A38" s="54" t="s">
        <v>579</v>
      </c>
      <c r="B38" s="39" t="s">
        <v>578</v>
      </c>
      <c r="C38" s="74" t="s">
        <v>207</v>
      </c>
      <c r="D38" s="45" t="s">
        <v>74</v>
      </c>
      <c r="E38" s="41" t="s">
        <v>88</v>
      </c>
      <c r="F38" s="42">
        <v>10</v>
      </c>
    </row>
    <row r="39" spans="1:119" s="43" customFormat="1" ht="148.5">
      <c r="A39" s="222" t="s">
        <v>580</v>
      </c>
      <c r="B39" s="48" t="s">
        <v>581</v>
      </c>
      <c r="C39" s="48" t="s">
        <v>204</v>
      </c>
      <c r="D39" s="45" t="s">
        <v>74</v>
      </c>
      <c r="E39" s="41" t="s">
        <v>79</v>
      </c>
      <c r="F39" s="50">
        <v>33</v>
      </c>
    </row>
    <row r="40" spans="1:119" s="43" customFormat="1" ht="135">
      <c r="A40" s="223"/>
      <c r="B40" s="39" t="s">
        <v>582</v>
      </c>
      <c r="C40" s="45" t="s">
        <v>203</v>
      </c>
      <c r="D40" s="45" t="s">
        <v>74</v>
      </c>
      <c r="E40" s="41" t="s">
        <v>202</v>
      </c>
      <c r="F40" s="42">
        <v>80</v>
      </c>
    </row>
    <row r="41" spans="1:119" s="34" customFormat="1" ht="16.5">
      <c r="A41" s="181" t="s">
        <v>86</v>
      </c>
      <c r="B41" s="181"/>
      <c r="C41" s="181"/>
      <c r="D41" s="181"/>
      <c r="E41" s="181"/>
      <c r="F41" s="18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row>
    <row r="42" spans="1:119" s="34" customFormat="1" ht="16.5">
      <c r="A42" s="181" t="s">
        <v>60</v>
      </c>
      <c r="B42" s="181"/>
      <c r="C42" s="181"/>
      <c r="D42" s="181"/>
      <c r="E42" s="181"/>
      <c r="F42" s="181"/>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row>
    <row r="43" spans="1:119" s="37" customFormat="1" ht="24">
      <c r="A43" s="35" t="s">
        <v>61</v>
      </c>
      <c r="B43" s="35" t="s">
        <v>62</v>
      </c>
      <c r="C43" s="35" t="s">
        <v>63</v>
      </c>
      <c r="D43" s="35" t="s">
        <v>64</v>
      </c>
      <c r="E43" s="35" t="s">
        <v>65</v>
      </c>
      <c r="F43" s="35" t="s">
        <v>66</v>
      </c>
    </row>
    <row r="44" spans="1:119" s="43" customFormat="1" ht="162">
      <c r="A44" s="46" t="s">
        <v>587</v>
      </c>
      <c r="B44" s="39" t="s">
        <v>583</v>
      </c>
      <c r="C44" s="45" t="s">
        <v>201</v>
      </c>
      <c r="D44" s="45" t="s">
        <v>74</v>
      </c>
      <c r="E44" s="41" t="s">
        <v>88</v>
      </c>
      <c r="F44" s="42">
        <v>100</v>
      </c>
    </row>
    <row r="45" spans="1:119" s="43" customFormat="1" ht="202.5">
      <c r="A45" s="46" t="s">
        <v>588</v>
      </c>
      <c r="B45" s="39" t="s">
        <v>584</v>
      </c>
      <c r="C45" s="45" t="s">
        <v>200</v>
      </c>
      <c r="D45" s="45" t="s">
        <v>74</v>
      </c>
      <c r="E45" s="41" t="s">
        <v>124</v>
      </c>
      <c r="F45" s="42">
        <v>100</v>
      </c>
    </row>
    <row r="46" spans="1:119" s="43" customFormat="1" ht="108" hidden="1">
      <c r="A46" s="54" t="s">
        <v>199</v>
      </c>
      <c r="B46" s="39" t="s">
        <v>585</v>
      </c>
      <c r="C46" s="47" t="s">
        <v>98</v>
      </c>
      <c r="D46" s="45" t="s">
        <v>74</v>
      </c>
      <c r="E46" s="41" t="s">
        <v>88</v>
      </c>
      <c r="F46" s="62">
        <v>1</v>
      </c>
    </row>
    <row r="47" spans="1:119" s="43" customFormat="1" ht="189" hidden="1">
      <c r="A47" s="48"/>
      <c r="B47" s="48" t="s">
        <v>586</v>
      </c>
      <c r="C47" s="73" t="s">
        <v>97</v>
      </c>
      <c r="D47" s="49" t="s">
        <v>74</v>
      </c>
      <c r="E47" s="41" t="s">
        <v>88</v>
      </c>
      <c r="F47" s="61">
        <v>1</v>
      </c>
    </row>
    <row r="48" spans="1:119" s="43" customFormat="1" ht="118.5" customHeight="1">
      <c r="A48" s="202" t="s">
        <v>199</v>
      </c>
      <c r="B48" s="44" t="s">
        <v>589</v>
      </c>
      <c r="C48" s="45" t="s">
        <v>98</v>
      </c>
      <c r="D48" s="45" t="s">
        <v>198</v>
      </c>
      <c r="E48" s="45" t="s">
        <v>88</v>
      </c>
      <c r="F48" s="42">
        <v>100</v>
      </c>
    </row>
    <row r="49" spans="1:6" s="43" customFormat="1" ht="216">
      <c r="A49" s="203"/>
      <c r="B49" s="44" t="s">
        <v>498</v>
      </c>
      <c r="C49" s="52" t="s">
        <v>97</v>
      </c>
      <c r="D49" s="45" t="s">
        <v>74</v>
      </c>
      <c r="E49" s="45" t="s">
        <v>88</v>
      </c>
      <c r="F49" s="42">
        <v>100</v>
      </c>
    </row>
    <row r="50" spans="1:6" s="43" customFormat="1"/>
    <row r="51" spans="1:6" s="43" customFormat="1"/>
    <row r="52" spans="1:6" s="43" customFormat="1"/>
    <row r="53" spans="1:6" s="43" customFormat="1"/>
    <row r="54" spans="1:6" s="43" customFormat="1"/>
    <row r="55" spans="1:6" s="43" customFormat="1"/>
    <row r="56" spans="1:6" s="43" customFormat="1"/>
    <row r="57" spans="1:6" s="43" customFormat="1"/>
    <row r="58" spans="1:6" s="43" customFormat="1"/>
    <row r="59" spans="1:6" s="43" customFormat="1"/>
    <row r="60" spans="1:6" s="43" customFormat="1"/>
    <row r="61" spans="1:6" s="43" customFormat="1"/>
    <row r="62" spans="1:6" s="43" customFormat="1"/>
    <row r="63" spans="1:6" s="43" customFormat="1"/>
    <row r="64" spans="1:6"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25">
    <mergeCell ref="A48:A49"/>
    <mergeCell ref="A18:F18"/>
    <mergeCell ref="A21:F21"/>
    <mergeCell ref="A22:F22"/>
    <mergeCell ref="A26:F26"/>
    <mergeCell ref="A39:A40"/>
    <mergeCell ref="A27:F27"/>
    <mergeCell ref="A33:F33"/>
    <mergeCell ref="A34:F34"/>
    <mergeCell ref="A41:F41"/>
    <mergeCell ref="A42:F42"/>
    <mergeCell ref="A17:F17"/>
    <mergeCell ref="A13:F13"/>
    <mergeCell ref="B1:F1"/>
    <mergeCell ref="A3:F3"/>
    <mergeCell ref="B4:F4"/>
    <mergeCell ref="B5:F5"/>
    <mergeCell ref="B6:F6"/>
    <mergeCell ref="B7:F7"/>
    <mergeCell ref="A8:E8"/>
    <mergeCell ref="A9:F9"/>
    <mergeCell ref="B10:F10"/>
    <mergeCell ref="A11:F11"/>
    <mergeCell ref="A12:F12"/>
    <mergeCell ref="A14:F14"/>
  </mergeCells>
  <conditionalFormatting sqref="D20 D24 D29:D32 D37:D40 C48 B49 D49:E49 D44">
    <cfRule type="cellIs" dxfId="23" priority="18" operator="equal">
      <formula>"Seleccionar"</formula>
    </cfRule>
  </conditionalFormatting>
  <conditionalFormatting sqref="C24">
    <cfRule type="cellIs" dxfId="22" priority="17" operator="equal">
      <formula>"Seleccionar"</formula>
    </cfRule>
  </conditionalFormatting>
  <conditionalFormatting sqref="D25">
    <cfRule type="cellIs" dxfId="21" priority="16" operator="equal">
      <formula>"Seleccionar"</formula>
    </cfRule>
  </conditionalFormatting>
  <conditionalFormatting sqref="C25">
    <cfRule type="cellIs" dxfId="20" priority="15" operator="equal">
      <formula>"Seleccionar"</formula>
    </cfRule>
  </conditionalFormatting>
  <conditionalFormatting sqref="C32">
    <cfRule type="cellIs" dxfId="19" priority="13" operator="equal">
      <formula>"Seleccionar"</formula>
    </cfRule>
  </conditionalFormatting>
  <conditionalFormatting sqref="D36">
    <cfRule type="cellIs" dxfId="18" priority="12" operator="equal">
      <formula>"Seleccionar"</formula>
    </cfRule>
  </conditionalFormatting>
  <conditionalFormatting sqref="C36">
    <cfRule type="cellIs" dxfId="17" priority="11" operator="equal">
      <formula>"Seleccionar"</formula>
    </cfRule>
  </conditionalFormatting>
  <conditionalFormatting sqref="C37">
    <cfRule type="cellIs" dxfId="16" priority="10" operator="equal">
      <formula>"Seleccionar"</formula>
    </cfRule>
  </conditionalFormatting>
  <conditionalFormatting sqref="C31">
    <cfRule type="cellIs" dxfId="15" priority="14" operator="equal">
      <formula>"Seleccionar"</formula>
    </cfRule>
  </conditionalFormatting>
  <conditionalFormatting sqref="D46">
    <cfRule type="cellIs" dxfId="14" priority="9" operator="equal">
      <formula>"Seleccionar"</formula>
    </cfRule>
  </conditionalFormatting>
  <conditionalFormatting sqref="C40">
    <cfRule type="cellIs" dxfId="13" priority="8" operator="equal">
      <formula>"Seleccionar"</formula>
    </cfRule>
  </conditionalFormatting>
  <conditionalFormatting sqref="C44">
    <cfRule type="cellIs" dxfId="12" priority="7" operator="equal">
      <formula>"Seleccionar"</formula>
    </cfRule>
  </conditionalFormatting>
  <conditionalFormatting sqref="D45">
    <cfRule type="cellIs" dxfId="11" priority="6" operator="equal">
      <formula>"Seleccionar"</formula>
    </cfRule>
  </conditionalFormatting>
  <conditionalFormatting sqref="C45">
    <cfRule type="cellIs" dxfId="10" priority="5" operator="equal">
      <formula>"Seleccionar"</formula>
    </cfRule>
  </conditionalFormatting>
  <conditionalFormatting sqref="B48 D48:E48">
    <cfRule type="cellIs" dxfId="9" priority="4" operator="equal">
      <formula>"Seleccionar"</formula>
    </cfRule>
  </conditionalFormatting>
  <conditionalFormatting sqref="C48">
    <cfRule type="cellIs" dxfId="8" priority="3" operator="equal">
      <formula>"Seleccionar"</formula>
    </cfRule>
  </conditionalFormatting>
  <conditionalFormatting sqref="D49">
    <cfRule type="cellIs" dxfId="7" priority="2"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20" max="5" man="1"/>
    <brk id="25" max="5" man="1"/>
    <brk id="32" max="5" man="1"/>
    <brk id="40" max="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34"/>
  <sheetViews>
    <sheetView view="pageBreakPreview" topLeftCell="A3" zoomScale="80" zoomScaleNormal="100" zoomScaleSheetLayoutView="80" workbookViewId="0"/>
  </sheetViews>
  <sheetFormatPr baseColWidth="10" defaultColWidth="11.42578125" defaultRowHeight="15"/>
  <cols>
    <col min="1" max="1" width="49.7109375" customWidth="1"/>
    <col min="2" max="3" width="45.7109375" bestFit="1" customWidth="1"/>
    <col min="4" max="4" width="34.42578125" customWidth="1"/>
    <col min="5" max="5" width="27.42578125" customWidth="1"/>
    <col min="7" max="7" width="28.140625" customWidth="1"/>
  </cols>
  <sheetData>
    <row r="2" spans="1:5" ht="62.25" customHeight="1" thickBot="1">
      <c r="A2" s="1" t="s">
        <v>40</v>
      </c>
      <c r="B2" s="161" t="s">
        <v>0</v>
      </c>
      <c r="C2" s="161"/>
      <c r="D2" s="161"/>
      <c r="E2" s="161"/>
    </row>
    <row r="3" spans="1:5" ht="15.75" thickTop="1"/>
    <row r="6" spans="1:5" ht="20.25" customHeight="1">
      <c r="A6" s="162" t="s">
        <v>33</v>
      </c>
      <c r="B6" s="163"/>
      <c r="C6" s="163"/>
      <c r="D6" s="163"/>
      <c r="E6" s="163"/>
    </row>
    <row r="7" spans="1:5" ht="20.25" customHeight="1">
      <c r="A7" s="163"/>
      <c r="B7" s="163"/>
      <c r="C7" s="163"/>
      <c r="D7" s="163"/>
      <c r="E7" s="163"/>
    </row>
    <row r="8" spans="1:5" ht="20.25" customHeight="1">
      <c r="A8" s="163"/>
      <c r="B8" s="163"/>
      <c r="C8" s="163"/>
      <c r="D8" s="163"/>
      <c r="E8" s="163"/>
    </row>
    <row r="9" spans="1:5" ht="20.25" customHeight="1">
      <c r="A9" s="163"/>
      <c r="B9" s="163"/>
      <c r="C9" s="163"/>
      <c r="D9" s="163"/>
      <c r="E9" s="163"/>
    </row>
    <row r="10" spans="1:5" ht="20.25" customHeight="1">
      <c r="A10" s="163"/>
      <c r="B10" s="163"/>
      <c r="C10" s="163"/>
      <c r="D10" s="163"/>
      <c r="E10" s="163"/>
    </row>
    <row r="13" spans="1:5" ht="18" customHeight="1">
      <c r="A13" s="209"/>
      <c r="B13" s="209"/>
      <c r="C13" s="209"/>
      <c r="D13" s="209"/>
      <c r="E13" s="209"/>
    </row>
    <row r="14" spans="1:5" ht="69.75" customHeight="1">
      <c r="A14" s="210" t="s">
        <v>34</v>
      </c>
      <c r="B14" s="210"/>
      <c r="C14" s="102">
        <f>119291320</f>
        <v>119291320</v>
      </c>
      <c r="D14" s="18"/>
      <c r="E14" s="18"/>
    </row>
    <row r="15" spans="1:5" s="25" customFormat="1" ht="87" customHeight="1">
      <c r="A15" s="174" t="s">
        <v>6</v>
      </c>
      <c r="B15" s="174"/>
      <c r="C15" s="174"/>
      <c r="D15" s="174"/>
      <c r="E15" s="174"/>
    </row>
    <row r="16" spans="1:5" s="22" customFormat="1" ht="18">
      <c r="A16" s="174" t="s">
        <v>35</v>
      </c>
      <c r="B16" s="174"/>
      <c r="C16" s="174"/>
      <c r="D16" s="174"/>
      <c r="E16" s="174"/>
    </row>
    <row r="17" spans="1:5" s="22" customFormat="1">
      <c r="A17" s="224"/>
      <c r="B17" s="224"/>
      <c r="C17" s="224"/>
      <c r="D17" s="224"/>
      <c r="E17" s="224"/>
    </row>
    <row r="18" spans="1:5" s="22" customFormat="1"/>
    <row r="19" spans="1:5" s="22" customFormat="1"/>
    <row r="20" spans="1:5" s="22" customFormat="1"/>
    <row r="21" spans="1:5" s="22" customFormat="1"/>
    <row r="22" spans="1:5" s="22" customFormat="1"/>
    <row r="23" spans="1:5" s="22" customFormat="1"/>
    <row r="24" spans="1:5" s="22" customFormat="1"/>
    <row r="25" spans="1:5" s="22" customFormat="1"/>
    <row r="26" spans="1:5" s="22" customFormat="1"/>
    <row r="27" spans="1:5" s="22" customFormat="1"/>
    <row r="28" spans="1:5" s="22" customFormat="1"/>
    <row r="29" spans="1:5" s="22" customFormat="1"/>
    <row r="30" spans="1:5" s="22" customFormat="1"/>
    <row r="31" spans="1:5" s="22" customFormat="1"/>
    <row r="32" spans="1:5" s="22" customFormat="1"/>
    <row r="33" s="22" customFormat="1"/>
    <row r="34" s="22" customFormat="1"/>
  </sheetData>
  <mergeCells count="7">
    <mergeCell ref="A17:E17"/>
    <mergeCell ref="B2:E2"/>
    <mergeCell ref="A6:E10"/>
    <mergeCell ref="A13:E13"/>
    <mergeCell ref="A14:B14"/>
    <mergeCell ref="A15:E15"/>
    <mergeCell ref="A16:E16"/>
  </mergeCells>
  <printOptions horizontalCentered="1" verticalCentered="1"/>
  <pageMargins left="0.35433070866141736" right="0.35433070866141736" top="0.39370078740157483" bottom="0.39370078740157483" header="0.51181102362204722" footer="0.51181102362204722"/>
  <pageSetup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08"/>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8" s="27" customFormat="1" ht="32.25" thickBot="1">
      <c r="A1" s="26" t="s">
        <v>40</v>
      </c>
      <c r="B1" s="177" t="s">
        <v>0</v>
      </c>
      <c r="C1" s="177"/>
      <c r="D1" s="177"/>
      <c r="E1" s="177"/>
      <c r="F1" s="178"/>
    </row>
    <row r="2" spans="1:118" s="27" customFormat="1" ht="17.25" thickTop="1">
      <c r="A2" s="28"/>
      <c r="B2" s="29"/>
      <c r="C2" s="29"/>
      <c r="D2" s="29"/>
      <c r="E2" s="29"/>
      <c r="F2" s="58"/>
    </row>
    <row r="3" spans="1:118" s="27" customFormat="1" ht="16.5">
      <c r="A3" s="179" t="s">
        <v>46</v>
      </c>
      <c r="B3" s="179"/>
      <c r="C3" s="179"/>
      <c r="D3" s="179"/>
      <c r="E3" s="179"/>
      <c r="F3" s="180"/>
    </row>
    <row r="4" spans="1:118" s="27" customFormat="1" ht="16.5">
      <c r="A4" s="31" t="s">
        <v>47</v>
      </c>
      <c r="B4" s="175" t="s">
        <v>423</v>
      </c>
      <c r="C4" s="175"/>
      <c r="D4" s="175"/>
      <c r="E4" s="175"/>
      <c r="F4" s="176"/>
    </row>
    <row r="5" spans="1:118" s="27" customFormat="1" ht="16.5">
      <c r="A5" s="31" t="s">
        <v>49</v>
      </c>
      <c r="B5" s="175" t="s">
        <v>161</v>
      </c>
      <c r="C5" s="175"/>
      <c r="D5" s="175"/>
      <c r="E5" s="175"/>
      <c r="F5" s="176"/>
    </row>
    <row r="6" spans="1:118" s="27" customFormat="1" ht="16.5">
      <c r="A6" s="31" t="s">
        <v>51</v>
      </c>
      <c r="B6" s="175" t="s">
        <v>1084</v>
      </c>
      <c r="C6" s="175"/>
      <c r="D6" s="175"/>
      <c r="E6" s="175"/>
      <c r="F6" s="175"/>
    </row>
    <row r="7" spans="1:118" s="27" customFormat="1" ht="16.5">
      <c r="A7" s="31" t="s">
        <v>53</v>
      </c>
      <c r="B7" s="175" t="s">
        <v>1085</v>
      </c>
      <c r="C7" s="175"/>
      <c r="D7" s="175"/>
      <c r="E7" s="175"/>
      <c r="F7" s="176"/>
    </row>
    <row r="8" spans="1:118" s="27" customFormat="1" ht="16.5">
      <c r="A8" s="182" t="s">
        <v>482</v>
      </c>
      <c r="B8" s="182"/>
      <c r="C8" s="182"/>
      <c r="D8" s="182"/>
      <c r="E8" s="182"/>
      <c r="F8" s="57">
        <f>'M-001'!C14</f>
        <v>119291320</v>
      </c>
    </row>
    <row r="9" spans="1:118" s="27" customFormat="1" ht="16.5">
      <c r="A9" s="179" t="s">
        <v>55</v>
      </c>
      <c r="B9" s="179"/>
      <c r="C9" s="179"/>
      <c r="D9" s="179"/>
      <c r="E9" s="179"/>
      <c r="F9" s="180"/>
    </row>
    <row r="10" spans="1:118" s="27" customFormat="1" ht="20.25" customHeight="1">
      <c r="A10" s="31" t="s">
        <v>56</v>
      </c>
      <c r="B10" s="183" t="s">
        <v>57</v>
      </c>
      <c r="C10" s="183"/>
      <c r="D10" s="183"/>
      <c r="E10" s="183"/>
      <c r="F10" s="184"/>
    </row>
    <row r="11" spans="1:118" s="32" customFormat="1" ht="16.5">
      <c r="A11" s="225"/>
      <c r="B11" s="225"/>
      <c r="C11" s="225"/>
      <c r="D11" s="225"/>
      <c r="E11" s="225"/>
      <c r="F11" s="225"/>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61</v>
      </c>
      <c r="B15" s="35" t="s">
        <v>422</v>
      </c>
      <c r="C15" s="35" t="s">
        <v>63</v>
      </c>
      <c r="D15" s="35" t="s">
        <v>64</v>
      </c>
      <c r="E15" s="35" t="s">
        <v>65</v>
      </c>
      <c r="F15" s="35" t="s">
        <v>66</v>
      </c>
    </row>
    <row r="16" spans="1:118" s="43" customFormat="1" ht="405">
      <c r="A16" s="39" t="s">
        <v>484</v>
      </c>
      <c r="B16" s="39" t="s">
        <v>556</v>
      </c>
      <c r="C16" s="40" t="s">
        <v>68</v>
      </c>
      <c r="D16" s="41" t="s">
        <v>69</v>
      </c>
      <c r="E16" s="41" t="s">
        <v>70</v>
      </c>
      <c r="F16" s="76">
        <v>3.3</v>
      </c>
    </row>
    <row r="17" spans="1:118"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
      <c r="A19" s="35" t="s">
        <v>61</v>
      </c>
      <c r="B19" s="35" t="s">
        <v>62</v>
      </c>
      <c r="C19" s="35" t="s">
        <v>63</v>
      </c>
      <c r="D19" s="35" t="s">
        <v>64</v>
      </c>
      <c r="E19" s="35" t="s">
        <v>65</v>
      </c>
      <c r="F19" s="35" t="s">
        <v>66</v>
      </c>
    </row>
    <row r="20" spans="1:118" s="43" customFormat="1" ht="256.5">
      <c r="A20" s="39" t="s">
        <v>421</v>
      </c>
      <c r="B20" s="39" t="s">
        <v>557</v>
      </c>
      <c r="C20" s="45" t="s">
        <v>420</v>
      </c>
      <c r="D20" s="45" t="s">
        <v>151</v>
      </c>
      <c r="E20" s="41" t="s">
        <v>70</v>
      </c>
      <c r="F20" s="76">
        <v>8.6999999999999993</v>
      </c>
    </row>
    <row r="21" spans="1:118"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61</v>
      </c>
      <c r="B23" s="35" t="s">
        <v>62</v>
      </c>
      <c r="C23" s="35" t="s">
        <v>63</v>
      </c>
      <c r="D23" s="35" t="s">
        <v>64</v>
      </c>
      <c r="E23" s="35" t="s">
        <v>65</v>
      </c>
      <c r="F23" s="35" t="s">
        <v>66</v>
      </c>
    </row>
    <row r="24" spans="1:118" s="43" customFormat="1" ht="282.75" customHeight="1">
      <c r="A24" s="46" t="s">
        <v>419</v>
      </c>
      <c r="B24" s="39" t="s">
        <v>558</v>
      </c>
      <c r="C24" s="45" t="s">
        <v>418</v>
      </c>
      <c r="D24" s="45" t="s">
        <v>153</v>
      </c>
      <c r="E24" s="41" t="s">
        <v>79</v>
      </c>
      <c r="F24" s="60">
        <v>98</v>
      </c>
    </row>
    <row r="25" spans="1:118" s="34" customFormat="1" ht="16.5">
      <c r="A25" s="181" t="s">
        <v>86</v>
      </c>
      <c r="B25" s="181"/>
      <c r="C25" s="181"/>
      <c r="D25" s="181"/>
      <c r="E25" s="181"/>
      <c r="F25" s="181"/>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row>
    <row r="26" spans="1:118" s="34" customFormat="1" ht="16.5">
      <c r="A26" s="181" t="s">
        <v>60</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row>
    <row r="27" spans="1:118" s="37" customFormat="1" ht="24">
      <c r="A27" s="35" t="s">
        <v>61</v>
      </c>
      <c r="B27" s="35" t="s">
        <v>62</v>
      </c>
      <c r="C27" s="35" t="s">
        <v>63</v>
      </c>
      <c r="D27" s="35" t="s">
        <v>64</v>
      </c>
      <c r="E27" s="35" t="s">
        <v>65</v>
      </c>
      <c r="F27" s="35" t="s">
        <v>66</v>
      </c>
    </row>
    <row r="28" spans="1:118" s="43" customFormat="1" ht="409.5">
      <c r="A28" s="205" t="s">
        <v>417</v>
      </c>
      <c r="B28" s="39" t="s">
        <v>559</v>
      </c>
      <c r="C28" s="56" t="s">
        <v>416</v>
      </c>
      <c r="D28" s="39" t="s">
        <v>74</v>
      </c>
      <c r="E28" s="41" t="s">
        <v>88</v>
      </c>
      <c r="F28" s="60">
        <v>100</v>
      </c>
    </row>
    <row r="29" spans="1:118" s="43" customFormat="1" ht="409.5" customHeight="1">
      <c r="A29" s="206"/>
      <c r="B29" s="39" t="s">
        <v>560</v>
      </c>
      <c r="C29" s="74" t="s">
        <v>415</v>
      </c>
      <c r="D29" s="47" t="s">
        <v>74</v>
      </c>
      <c r="E29" s="41" t="s">
        <v>88</v>
      </c>
      <c r="F29" s="96">
        <v>100</v>
      </c>
    </row>
    <row r="30" spans="1:118" s="34" customFormat="1" ht="16.5">
      <c r="A30" s="181" t="s">
        <v>86</v>
      </c>
      <c r="B30" s="181"/>
      <c r="C30" s="181"/>
      <c r="D30" s="181"/>
      <c r="E30" s="181"/>
      <c r="F30" s="181"/>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row>
    <row r="31" spans="1:118" s="34" customFormat="1" ht="16.5">
      <c r="A31" s="181" t="s">
        <v>60</v>
      </c>
      <c r="B31" s="181"/>
      <c r="C31" s="181"/>
      <c r="D31" s="181"/>
      <c r="E31" s="181"/>
      <c r="F31" s="18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row>
    <row r="32" spans="1:118" s="37" customFormat="1" ht="24">
      <c r="A32" s="35" t="s">
        <v>61</v>
      </c>
      <c r="B32" s="35" t="s">
        <v>62</v>
      </c>
      <c r="C32" s="35" t="s">
        <v>63</v>
      </c>
      <c r="D32" s="35" t="s">
        <v>64</v>
      </c>
      <c r="E32" s="35" t="s">
        <v>65</v>
      </c>
      <c r="F32" s="35" t="s">
        <v>66</v>
      </c>
    </row>
    <row r="33" spans="1:6" s="43" customFormat="1" ht="148.5">
      <c r="A33" s="226" t="s">
        <v>414</v>
      </c>
      <c r="B33" s="39" t="s">
        <v>561</v>
      </c>
      <c r="C33" s="74" t="s">
        <v>413</v>
      </c>
      <c r="D33" s="49" t="s">
        <v>74</v>
      </c>
      <c r="E33" s="41" t="s">
        <v>88</v>
      </c>
      <c r="F33" s="96">
        <v>96</v>
      </c>
    </row>
    <row r="34" spans="1:6" s="43" customFormat="1" ht="216">
      <c r="A34" s="227"/>
      <c r="B34" s="39" t="s">
        <v>562</v>
      </c>
      <c r="C34" s="74" t="s">
        <v>412</v>
      </c>
      <c r="D34" s="49" t="s">
        <v>74</v>
      </c>
      <c r="E34" s="41" t="s">
        <v>88</v>
      </c>
      <c r="F34" s="96">
        <v>96</v>
      </c>
    </row>
    <row r="35" spans="1:6" s="43" customFormat="1" ht="228.75" customHeight="1">
      <c r="A35" s="228"/>
      <c r="B35" s="48" t="s">
        <v>563</v>
      </c>
      <c r="C35" s="49" t="s">
        <v>411</v>
      </c>
      <c r="D35" s="49" t="s">
        <v>74</v>
      </c>
      <c r="E35" s="41" t="s">
        <v>88</v>
      </c>
      <c r="F35" s="96">
        <v>96</v>
      </c>
    </row>
    <row r="36" spans="1:6" s="43" customFormat="1" ht="121.5">
      <c r="A36" s="46" t="s">
        <v>564</v>
      </c>
      <c r="B36" s="133" t="s">
        <v>565</v>
      </c>
      <c r="C36" s="45" t="s">
        <v>566</v>
      </c>
      <c r="D36" s="45" t="s">
        <v>74</v>
      </c>
      <c r="E36" s="41" t="s">
        <v>79</v>
      </c>
      <c r="F36" s="60">
        <v>80</v>
      </c>
    </row>
    <row r="37" spans="1:6" s="43" customFormat="1" ht="13.5" customHeigh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ht="13.5" customHeigh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sheetData>
  <sheetProtection insertColumns="0" insertRows="0" deleteColumns="0" deleteRows="0" autoFilter="0" pivotTables="0"/>
  <mergeCells count="23">
    <mergeCell ref="A28:A29"/>
    <mergeCell ref="A33:A35"/>
    <mergeCell ref="A26:F26"/>
    <mergeCell ref="A14:F14"/>
    <mergeCell ref="A17:F17"/>
    <mergeCell ref="A18:F18"/>
    <mergeCell ref="A21:F21"/>
    <mergeCell ref="A22:F22"/>
    <mergeCell ref="A25:F25"/>
    <mergeCell ref="A30:F30"/>
    <mergeCell ref="A31:F31"/>
    <mergeCell ref="A11:F11"/>
    <mergeCell ref="A12:F12"/>
    <mergeCell ref="A13:F13"/>
    <mergeCell ref="B1:F1"/>
    <mergeCell ref="A3:F3"/>
    <mergeCell ref="B4:F4"/>
    <mergeCell ref="B5:F5"/>
    <mergeCell ref="B6:F6"/>
    <mergeCell ref="B7:F7"/>
    <mergeCell ref="A8:E8"/>
    <mergeCell ref="A9:F9"/>
    <mergeCell ref="B10:F10"/>
  </mergeCells>
  <conditionalFormatting sqref="D20 D24">
    <cfRule type="cellIs" dxfId="6" priority="4" operator="equal">
      <formula>"Seleccionar"</formula>
    </cfRule>
  </conditionalFormatting>
  <conditionalFormatting sqref="C24">
    <cfRule type="cellIs" dxfId="5" priority="3" operator="equal">
      <formula>"Seleccionar"</formula>
    </cfRule>
  </conditionalFormatting>
  <conditionalFormatting sqref="D36">
    <cfRule type="cellIs" dxfId="4" priority="2" operator="equal">
      <formula>"Seleccionar"</formula>
    </cfRule>
  </conditionalFormatting>
  <conditionalFormatting sqref="C36">
    <cfRule type="cellIs" dxfId="3" priority="1" operator="equal">
      <formula>"Seleccionar"</formula>
    </cfRule>
  </conditionalFormatting>
  <dataValidations count="1">
    <dataValidation type="list" allowBlank="1" showInputMessage="1" showErrorMessage="1" sqref="D28:D29">
      <formula1>#REF!</formula1>
    </dataValidation>
  </dataValidations>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16" max="16383" man="1"/>
    <brk id="24" max="16383" man="1"/>
    <brk id="29" max="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7"/>
  <sheetViews>
    <sheetView view="pageBreakPreview" zoomScale="80" zoomScaleNormal="100" zoomScaleSheetLayoutView="80" workbookViewId="0"/>
  </sheetViews>
  <sheetFormatPr baseColWidth="10" defaultColWidth="11.42578125" defaultRowHeight="15"/>
  <cols>
    <col min="1" max="1" width="48.28515625" customWidth="1"/>
    <col min="2" max="3" width="45.7109375" bestFit="1" customWidth="1"/>
    <col min="4" max="4" width="34.42578125" customWidth="1"/>
    <col min="5" max="5" width="27.42578125" customWidth="1"/>
    <col min="7" max="7" width="28.140625" customWidth="1"/>
  </cols>
  <sheetData>
    <row r="2" spans="1:5" ht="63" customHeight="1" thickBot="1">
      <c r="A2" s="1" t="s">
        <v>40</v>
      </c>
      <c r="B2" s="161" t="s">
        <v>0</v>
      </c>
      <c r="C2" s="161"/>
      <c r="D2" s="161"/>
      <c r="E2" s="161"/>
    </row>
    <row r="3" spans="1:5" ht="15.75" thickTop="1"/>
    <row r="6" spans="1:5" ht="20.25" customHeight="1">
      <c r="A6" s="162" t="s">
        <v>36</v>
      </c>
      <c r="B6" s="163"/>
      <c r="C6" s="163"/>
      <c r="D6" s="163"/>
      <c r="E6" s="163"/>
    </row>
    <row r="7" spans="1:5" ht="20.25" customHeight="1">
      <c r="A7" s="163"/>
      <c r="B7" s="163"/>
      <c r="C7" s="163"/>
      <c r="D7" s="163"/>
      <c r="E7" s="163"/>
    </row>
    <row r="8" spans="1:5" ht="20.25" customHeight="1">
      <c r="A8" s="163"/>
      <c r="B8" s="163"/>
      <c r="C8" s="163"/>
      <c r="D8" s="163"/>
      <c r="E8" s="163"/>
    </row>
    <row r="9" spans="1:5" ht="20.25" customHeight="1">
      <c r="A9" s="163"/>
      <c r="B9" s="163"/>
      <c r="C9" s="163"/>
      <c r="D9" s="163"/>
      <c r="E9" s="163"/>
    </row>
    <row r="12" spans="1:5" ht="18" customHeight="1">
      <c r="A12" s="209"/>
      <c r="B12" s="209"/>
      <c r="C12" s="209"/>
      <c r="D12" s="209"/>
      <c r="E12" s="209"/>
    </row>
    <row r="13" spans="1:5" ht="69.75" customHeight="1">
      <c r="A13" s="210" t="s">
        <v>34</v>
      </c>
      <c r="B13" s="210"/>
      <c r="C13" s="23">
        <f>21821594</f>
        <v>21821594</v>
      </c>
      <c r="D13" s="18"/>
      <c r="E13" s="18"/>
    </row>
    <row r="14" spans="1:5" s="25" customFormat="1" ht="87" customHeight="1">
      <c r="A14" s="174" t="s">
        <v>6</v>
      </c>
      <c r="B14" s="174"/>
      <c r="C14" s="174"/>
      <c r="D14" s="174"/>
      <c r="E14" s="174"/>
    </row>
    <row r="15" spans="1:5" s="22" customFormat="1" ht="18">
      <c r="A15" s="174" t="s">
        <v>37</v>
      </c>
      <c r="B15" s="174"/>
      <c r="C15" s="174"/>
      <c r="D15" s="174"/>
      <c r="E15" s="174"/>
    </row>
    <row r="16" spans="1:5" s="22" customFormat="1">
      <c r="A16" s="224"/>
      <c r="B16" s="224"/>
      <c r="C16" s="224"/>
      <c r="D16" s="224"/>
      <c r="E16" s="224"/>
    </row>
    <row r="17" s="22" customFormat="1"/>
    <row r="18" s="22" customFormat="1"/>
    <row r="19" s="22" customFormat="1"/>
    <row r="20" s="22" customFormat="1"/>
    <row r="21" s="22" customFormat="1"/>
    <row r="22" s="22" customFormat="1"/>
    <row r="23" s="22" customFormat="1"/>
    <row r="24" s="22" customFormat="1"/>
    <row r="25" s="22" customFormat="1"/>
    <row r="26" s="22" customFormat="1"/>
    <row r="27" s="22" customFormat="1"/>
  </sheetData>
  <mergeCells count="7">
    <mergeCell ref="A16:E16"/>
    <mergeCell ref="B2:E2"/>
    <mergeCell ref="A6:E9"/>
    <mergeCell ref="A12:E12"/>
    <mergeCell ref="A13:B13"/>
    <mergeCell ref="A14:E14"/>
    <mergeCell ref="A15:E15"/>
  </mergeCells>
  <printOptions horizontalCentered="1" verticalCentered="1"/>
  <pageMargins left="0.35433070866141736" right="0.35433070866141736" top="0.39370078740157483" bottom="0.39370078740157483" header="0.51181102362204722" footer="0.51181102362204722"/>
  <pageSetup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95"/>
  <sheetViews>
    <sheetView view="pageBreakPreview"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8" s="27" customFormat="1" ht="32.25" thickBot="1">
      <c r="A1" s="26" t="s">
        <v>40</v>
      </c>
      <c r="B1" s="177" t="s">
        <v>0</v>
      </c>
      <c r="C1" s="177"/>
      <c r="D1" s="177"/>
      <c r="E1" s="177"/>
      <c r="F1" s="178"/>
    </row>
    <row r="2" spans="1:118" s="27" customFormat="1" ht="17.25" thickTop="1">
      <c r="A2" s="28"/>
      <c r="B2" s="29"/>
      <c r="C2" s="29"/>
      <c r="D2" s="29"/>
      <c r="E2" s="29"/>
      <c r="F2" s="58"/>
    </row>
    <row r="3" spans="1:118" s="27" customFormat="1" ht="16.5">
      <c r="A3" s="179" t="s">
        <v>46</v>
      </c>
      <c r="B3" s="179"/>
      <c r="C3" s="179"/>
      <c r="D3" s="179"/>
      <c r="E3" s="179"/>
      <c r="F3" s="180"/>
    </row>
    <row r="4" spans="1:118" s="27" customFormat="1" ht="16.5">
      <c r="A4" s="31" t="s">
        <v>47</v>
      </c>
      <c r="B4" s="175" t="s">
        <v>337</v>
      </c>
      <c r="C4" s="175"/>
      <c r="D4" s="175"/>
      <c r="E4" s="175"/>
      <c r="F4" s="176"/>
    </row>
    <row r="5" spans="1:118" s="27" customFormat="1" ht="16.5">
      <c r="A5" s="31" t="s">
        <v>49</v>
      </c>
      <c r="B5" s="175" t="s">
        <v>161</v>
      </c>
      <c r="C5" s="175"/>
      <c r="D5" s="175"/>
      <c r="E5" s="175"/>
      <c r="F5" s="176"/>
    </row>
    <row r="6" spans="1:118" s="27" customFormat="1" ht="16.5">
      <c r="A6" s="31" t="s">
        <v>51</v>
      </c>
      <c r="B6" s="175" t="s">
        <v>1086</v>
      </c>
      <c r="C6" s="175"/>
      <c r="D6" s="175"/>
      <c r="E6" s="175"/>
      <c r="F6" s="175"/>
    </row>
    <row r="7" spans="1:118" s="27" customFormat="1" ht="16.5">
      <c r="A7" s="31" t="s">
        <v>53</v>
      </c>
      <c r="B7" s="175" t="s">
        <v>1086</v>
      </c>
      <c r="C7" s="175"/>
      <c r="D7" s="175"/>
      <c r="E7" s="175"/>
      <c r="F7" s="176"/>
    </row>
    <row r="8" spans="1:118" s="27" customFormat="1" ht="16.5">
      <c r="A8" s="182" t="s">
        <v>529</v>
      </c>
      <c r="B8" s="182"/>
      <c r="C8" s="182"/>
      <c r="D8" s="182"/>
      <c r="E8" s="182"/>
      <c r="F8" s="57">
        <f>'O-001'!C13</f>
        <v>21821594</v>
      </c>
    </row>
    <row r="9" spans="1:118" s="27" customFormat="1" ht="16.5">
      <c r="A9" s="179" t="s">
        <v>55</v>
      </c>
      <c r="B9" s="179"/>
      <c r="C9" s="179"/>
      <c r="D9" s="179"/>
      <c r="E9" s="179"/>
      <c r="F9" s="180"/>
    </row>
    <row r="10" spans="1:118" s="27" customFormat="1" ht="20.25" customHeight="1">
      <c r="A10" s="31" t="s">
        <v>56</v>
      </c>
      <c r="B10" s="183" t="s">
        <v>57</v>
      </c>
      <c r="C10" s="183"/>
      <c r="D10" s="183"/>
      <c r="E10" s="183"/>
      <c r="F10" s="184"/>
    </row>
    <row r="11" spans="1:118"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61</v>
      </c>
      <c r="B15" s="35" t="s">
        <v>62</v>
      </c>
      <c r="C15" s="35" t="s">
        <v>63</v>
      </c>
      <c r="D15" s="35" t="s">
        <v>64</v>
      </c>
      <c r="E15" s="35" t="s">
        <v>65</v>
      </c>
      <c r="F15" s="35" t="s">
        <v>66</v>
      </c>
    </row>
    <row r="16" spans="1:118" s="43" customFormat="1" ht="405">
      <c r="A16" s="133" t="s">
        <v>540</v>
      </c>
      <c r="B16" s="101" t="s">
        <v>541</v>
      </c>
      <c r="C16" s="40" t="s">
        <v>68</v>
      </c>
      <c r="D16" s="41" t="s">
        <v>69</v>
      </c>
      <c r="E16" s="41" t="s">
        <v>70</v>
      </c>
      <c r="F16" s="103">
        <v>3.3</v>
      </c>
    </row>
    <row r="17" spans="1:118"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75" thickBot="1">
      <c r="A19" s="35" t="s">
        <v>61</v>
      </c>
      <c r="B19" s="35" t="s">
        <v>62</v>
      </c>
      <c r="C19" s="35" t="s">
        <v>63</v>
      </c>
      <c r="D19" s="35" t="s">
        <v>64</v>
      </c>
      <c r="E19" s="35" t="s">
        <v>65</v>
      </c>
      <c r="F19" s="35" t="s">
        <v>66</v>
      </c>
    </row>
    <row r="20" spans="1:118" s="43" customFormat="1" ht="148.5">
      <c r="A20" s="101" t="s">
        <v>336</v>
      </c>
      <c r="B20" s="101" t="s">
        <v>542</v>
      </c>
      <c r="C20" s="104" t="s">
        <v>335</v>
      </c>
      <c r="D20" s="105" t="s">
        <v>69</v>
      </c>
      <c r="E20" s="106" t="s">
        <v>70</v>
      </c>
      <c r="F20" s="107">
        <v>95</v>
      </c>
    </row>
    <row r="21" spans="1:118"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61</v>
      </c>
      <c r="B23" s="35" t="s">
        <v>62</v>
      </c>
      <c r="C23" s="35" t="s">
        <v>63</v>
      </c>
      <c r="D23" s="35" t="s">
        <v>64</v>
      </c>
      <c r="E23" s="35" t="s">
        <v>65</v>
      </c>
      <c r="F23" s="35" t="s">
        <v>66</v>
      </c>
    </row>
    <row r="24" spans="1:118" s="37" customFormat="1" ht="102">
      <c r="A24" s="229" t="s">
        <v>334</v>
      </c>
      <c r="B24" s="108" t="s">
        <v>543</v>
      </c>
      <c r="C24" s="104" t="s">
        <v>333</v>
      </c>
      <c r="D24" s="109" t="s">
        <v>74</v>
      </c>
      <c r="E24" s="35" t="s">
        <v>124</v>
      </c>
      <c r="F24" s="110">
        <v>99</v>
      </c>
    </row>
    <row r="25" spans="1:118" s="37" customFormat="1" ht="93" customHeight="1">
      <c r="A25" s="229"/>
      <c r="B25" s="108" t="s">
        <v>544</v>
      </c>
      <c r="C25" s="104" t="s">
        <v>332</v>
      </c>
      <c r="D25" s="109" t="s">
        <v>110</v>
      </c>
      <c r="E25" s="35" t="s">
        <v>325</v>
      </c>
      <c r="F25" s="111">
        <v>-33</v>
      </c>
    </row>
    <row r="26" spans="1:118" s="43" customFormat="1" ht="76.5">
      <c r="A26" s="108" t="s">
        <v>331</v>
      </c>
      <c r="B26" s="108" t="s">
        <v>545</v>
      </c>
      <c r="C26" s="112" t="s">
        <v>330</v>
      </c>
      <c r="D26" s="109" t="s">
        <v>74</v>
      </c>
      <c r="E26" s="41" t="s">
        <v>124</v>
      </c>
      <c r="F26" s="111">
        <v>8</v>
      </c>
    </row>
    <row r="27" spans="1:118" s="43" customFormat="1" ht="89.25">
      <c r="A27" s="108" t="s">
        <v>329</v>
      </c>
      <c r="B27" s="108" t="s">
        <v>546</v>
      </c>
      <c r="C27" s="104" t="s">
        <v>328</v>
      </c>
      <c r="D27" s="109" t="s">
        <v>74</v>
      </c>
      <c r="E27" s="41" t="s">
        <v>325</v>
      </c>
      <c r="F27" s="111">
        <v>2</v>
      </c>
    </row>
    <row r="28" spans="1:118" s="43" customFormat="1" ht="127.5">
      <c r="A28" s="113" t="s">
        <v>327</v>
      </c>
      <c r="B28" s="113" t="s">
        <v>547</v>
      </c>
      <c r="C28" s="104" t="s">
        <v>326</v>
      </c>
      <c r="D28" s="109" t="s">
        <v>110</v>
      </c>
      <c r="E28" s="41" t="s">
        <v>325</v>
      </c>
      <c r="F28" s="111">
        <v>-12</v>
      </c>
    </row>
    <row r="29" spans="1:118" s="34" customFormat="1" ht="16.5">
      <c r="A29" s="181" t="s">
        <v>86</v>
      </c>
      <c r="B29" s="181"/>
      <c r="C29" s="181"/>
      <c r="D29" s="181"/>
      <c r="E29" s="181"/>
      <c r="F29" s="181"/>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row>
    <row r="30" spans="1:118" s="34" customFormat="1" ht="16.5">
      <c r="A30" s="181" t="s">
        <v>60</v>
      </c>
      <c r="B30" s="181"/>
      <c r="C30" s="181"/>
      <c r="D30" s="181"/>
      <c r="E30" s="181"/>
      <c r="F30" s="181"/>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row>
    <row r="31" spans="1:118" s="37" customFormat="1" ht="24">
      <c r="A31" s="35" t="s">
        <v>61</v>
      </c>
      <c r="B31" s="35" t="s">
        <v>62</v>
      </c>
      <c r="C31" s="35" t="s">
        <v>63</v>
      </c>
      <c r="D31" s="35" t="s">
        <v>64</v>
      </c>
      <c r="E31" s="35" t="s">
        <v>65</v>
      </c>
      <c r="F31" s="35" t="s">
        <v>66</v>
      </c>
    </row>
    <row r="32" spans="1:118" s="43" customFormat="1" ht="63.75">
      <c r="A32" s="114" t="s">
        <v>548</v>
      </c>
      <c r="B32" s="115" t="s">
        <v>530</v>
      </c>
      <c r="C32" s="116" t="s">
        <v>322</v>
      </c>
      <c r="D32" s="116" t="s">
        <v>74</v>
      </c>
      <c r="E32" s="41" t="s">
        <v>88</v>
      </c>
      <c r="F32" s="111">
        <v>100</v>
      </c>
    </row>
    <row r="33" spans="1:6" s="43" customFormat="1" ht="51">
      <c r="A33" s="117" t="s">
        <v>324</v>
      </c>
      <c r="B33" s="118" t="s">
        <v>531</v>
      </c>
      <c r="C33" s="104" t="s">
        <v>322</v>
      </c>
      <c r="D33" s="109" t="s">
        <v>74</v>
      </c>
      <c r="E33" s="49" t="s">
        <v>88</v>
      </c>
      <c r="F33" s="111">
        <v>1</v>
      </c>
    </row>
    <row r="34" spans="1:6" s="43" customFormat="1" ht="76.5">
      <c r="A34" s="117" t="s">
        <v>323</v>
      </c>
      <c r="B34" s="118" t="s">
        <v>532</v>
      </c>
      <c r="C34" s="104" t="s">
        <v>322</v>
      </c>
      <c r="D34" s="109" t="s">
        <v>74</v>
      </c>
      <c r="E34" s="49" t="s">
        <v>88</v>
      </c>
      <c r="F34" s="111">
        <v>100</v>
      </c>
    </row>
    <row r="35" spans="1:6" s="43" customFormat="1" ht="69" customHeight="1">
      <c r="A35" s="114" t="s">
        <v>321</v>
      </c>
      <c r="B35" s="115" t="s">
        <v>549</v>
      </c>
      <c r="C35" s="119" t="s">
        <v>320</v>
      </c>
      <c r="D35" s="116" t="s">
        <v>74</v>
      </c>
      <c r="E35" s="49" t="s">
        <v>124</v>
      </c>
      <c r="F35" s="111">
        <v>45</v>
      </c>
    </row>
    <row r="36" spans="1:6" s="43" customFormat="1" ht="81" customHeight="1">
      <c r="A36" s="117" t="s">
        <v>319</v>
      </c>
      <c r="B36" s="118" t="s">
        <v>533</v>
      </c>
      <c r="C36" s="104" t="s">
        <v>318</v>
      </c>
      <c r="D36" s="109" t="s">
        <v>74</v>
      </c>
      <c r="E36" s="49" t="s">
        <v>124</v>
      </c>
      <c r="F36" s="120">
        <v>40</v>
      </c>
    </row>
    <row r="37" spans="1:6" s="43" customFormat="1" ht="80.25" customHeight="1">
      <c r="A37" s="114" t="s">
        <v>317</v>
      </c>
      <c r="B37" s="115" t="s">
        <v>550</v>
      </c>
      <c r="C37" s="119" t="s">
        <v>316</v>
      </c>
      <c r="D37" s="116" t="s">
        <v>74</v>
      </c>
      <c r="E37" s="49" t="s">
        <v>124</v>
      </c>
      <c r="F37" s="121">
        <v>50</v>
      </c>
    </row>
    <row r="38" spans="1:6" s="43" customFormat="1" ht="93.75" customHeight="1">
      <c r="A38" s="114" t="s">
        <v>315</v>
      </c>
      <c r="B38" s="115" t="s">
        <v>534</v>
      </c>
      <c r="C38" s="119" t="s">
        <v>314</v>
      </c>
      <c r="D38" s="116" t="s">
        <v>74</v>
      </c>
      <c r="E38" s="49" t="s">
        <v>124</v>
      </c>
      <c r="F38" s="111">
        <v>50</v>
      </c>
    </row>
    <row r="39" spans="1:6" s="43" customFormat="1" ht="111.75" customHeight="1">
      <c r="A39" s="114" t="s">
        <v>551</v>
      </c>
      <c r="B39" s="115" t="s">
        <v>535</v>
      </c>
      <c r="C39" s="122" t="s">
        <v>313</v>
      </c>
      <c r="D39" s="116" t="s">
        <v>74</v>
      </c>
      <c r="E39" s="49" t="s">
        <v>88</v>
      </c>
      <c r="F39" s="121">
        <v>100</v>
      </c>
    </row>
    <row r="40" spans="1:6" s="43" customFormat="1" ht="91.5" customHeight="1">
      <c r="A40" s="123" t="s">
        <v>552</v>
      </c>
      <c r="B40" s="124" t="s">
        <v>536</v>
      </c>
      <c r="C40" s="125" t="s">
        <v>312</v>
      </c>
      <c r="D40" s="126" t="s">
        <v>74</v>
      </c>
      <c r="E40" s="49" t="s">
        <v>124</v>
      </c>
      <c r="F40" s="127">
        <v>100</v>
      </c>
    </row>
    <row r="41" spans="1:6" s="43" customFormat="1" ht="95.25" customHeight="1">
      <c r="A41" s="123" t="s">
        <v>553</v>
      </c>
      <c r="B41" s="124" t="s">
        <v>554</v>
      </c>
      <c r="C41" s="125" t="s">
        <v>311</v>
      </c>
      <c r="D41" s="126" t="s">
        <v>74</v>
      </c>
      <c r="E41" s="49" t="s">
        <v>124</v>
      </c>
      <c r="F41" s="127">
        <v>100</v>
      </c>
    </row>
    <row r="42" spans="1:6" s="43" customFormat="1" ht="97.5" customHeight="1" thickBot="1">
      <c r="A42" s="128" t="s">
        <v>310</v>
      </c>
      <c r="B42" s="129" t="s">
        <v>555</v>
      </c>
      <c r="C42" s="130" t="s">
        <v>309</v>
      </c>
      <c r="D42" s="131" t="s">
        <v>74</v>
      </c>
      <c r="E42" s="49" t="s">
        <v>124</v>
      </c>
      <c r="F42" s="132">
        <v>100</v>
      </c>
    </row>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sheetData>
  <sheetProtection insertColumns="0" insertRows="0" deleteColumns="0" deleteRows="0" autoFilter="0" pivotTables="0"/>
  <mergeCells count="20">
    <mergeCell ref="A29:F29"/>
    <mergeCell ref="A30:F30"/>
    <mergeCell ref="A14:F14"/>
    <mergeCell ref="A17:F17"/>
    <mergeCell ref="A18:F18"/>
    <mergeCell ref="A21:F21"/>
    <mergeCell ref="A22:F22"/>
    <mergeCell ref="A24:A25"/>
    <mergeCell ref="A13:F13"/>
    <mergeCell ref="B1:F1"/>
    <mergeCell ref="A3:F3"/>
    <mergeCell ref="B4:F4"/>
    <mergeCell ref="B5:F5"/>
    <mergeCell ref="B6:F6"/>
    <mergeCell ref="B7:F7"/>
    <mergeCell ref="A8:E8"/>
    <mergeCell ref="A9:F9"/>
    <mergeCell ref="B10:F10"/>
    <mergeCell ref="A11:F11"/>
    <mergeCell ref="A12:F12"/>
  </mergeCells>
  <conditionalFormatting sqref="D24:D28">
    <cfRule type="cellIs" dxfId="2" priority="3" operator="equal">
      <formula>"Seleccionar"</formula>
    </cfRule>
  </conditionalFormatting>
  <conditionalFormatting sqref="D20:E20">
    <cfRule type="cellIs" dxfId="1" priority="2" operator="equal">
      <formula>"Seleccionar"</formula>
    </cfRule>
  </conditionalFormatting>
  <conditionalFormatting sqref="D32:D39">
    <cfRule type="cellIs" dxfId="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3" manualBreakCount="3">
    <brk id="16" max="5" man="1"/>
    <brk id="20" max="5" man="1"/>
    <brk id="28"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'C:\Users\gustavo.guzman\Dropbox\INAI EVALUACIÓN\Valoración MIR 2017\Gus\Realizadas\[MIR OIC.xlsx]Catálogos'!#REF!</xm:f>
          </x14:formula1>
          <xm:sqref>D24:D28 D20 D32:D39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E28"/>
  <sheetViews>
    <sheetView view="pageBreakPreview" zoomScale="80" zoomScaleNormal="100" zoomScaleSheetLayoutView="80" workbookViewId="0"/>
  </sheetViews>
  <sheetFormatPr baseColWidth="10" defaultRowHeight="15"/>
  <cols>
    <col min="1" max="1" width="51" customWidth="1"/>
    <col min="2" max="3" width="45.7109375" bestFit="1" customWidth="1"/>
    <col min="4" max="4" width="34.42578125" customWidth="1"/>
    <col min="5" max="5" width="27.42578125" customWidth="1"/>
    <col min="7" max="7" width="28.140625" customWidth="1"/>
  </cols>
  <sheetData>
    <row r="2" spans="1:5" ht="60.75" customHeight="1" thickBot="1">
      <c r="A2" s="1" t="s">
        <v>40</v>
      </c>
      <c r="B2" s="161" t="s">
        <v>0</v>
      </c>
      <c r="C2" s="161"/>
      <c r="D2" s="161"/>
      <c r="E2" s="161"/>
    </row>
    <row r="3" spans="1:5" ht="15.75" thickTop="1"/>
    <row r="6" spans="1:5" ht="20.25" customHeight="1">
      <c r="A6" s="162" t="s">
        <v>38</v>
      </c>
      <c r="B6" s="163"/>
      <c r="C6" s="163"/>
      <c r="D6" s="163"/>
      <c r="E6" s="163"/>
    </row>
    <row r="7" spans="1:5" ht="20.25" customHeight="1">
      <c r="A7" s="163"/>
      <c r="B7" s="163"/>
      <c r="C7" s="163"/>
      <c r="D7" s="163"/>
      <c r="E7" s="163"/>
    </row>
    <row r="8" spans="1:5" ht="20.25" customHeight="1">
      <c r="A8" s="163"/>
      <c r="B8" s="163"/>
      <c r="C8" s="163"/>
      <c r="D8" s="163"/>
      <c r="E8" s="163"/>
    </row>
    <row r="9" spans="1:5" ht="20.25" customHeight="1">
      <c r="A9" s="163"/>
      <c r="B9" s="163"/>
      <c r="C9" s="163"/>
      <c r="D9" s="163"/>
      <c r="E9" s="163"/>
    </row>
    <row r="12" spans="1:5" ht="18" customHeight="1">
      <c r="A12" s="209"/>
      <c r="B12" s="209"/>
      <c r="C12" s="209"/>
      <c r="D12" s="209"/>
      <c r="E12" s="209"/>
    </row>
    <row r="13" spans="1:5" ht="69.75" customHeight="1">
      <c r="A13" s="210" t="s">
        <v>34</v>
      </c>
      <c r="B13" s="210"/>
      <c r="C13" s="23">
        <f>70000000</f>
        <v>70000000</v>
      </c>
      <c r="D13" s="18"/>
      <c r="E13" s="18"/>
    </row>
    <row r="14" spans="1:5" s="25" customFormat="1" ht="87" customHeight="1">
      <c r="A14" s="174" t="s">
        <v>39</v>
      </c>
      <c r="B14" s="174"/>
      <c r="C14" s="174"/>
      <c r="D14" s="174"/>
      <c r="E14" s="174"/>
    </row>
    <row r="15" spans="1:5" s="22" customFormat="1" ht="18">
      <c r="A15" s="174"/>
      <c r="B15" s="174"/>
      <c r="C15" s="174"/>
      <c r="D15" s="174"/>
      <c r="E15" s="174"/>
    </row>
    <row r="16" spans="1:5" s="22" customFormat="1">
      <c r="A16" s="224"/>
      <c r="B16" s="224"/>
      <c r="C16" s="224"/>
      <c r="D16" s="224"/>
      <c r="E16" s="224"/>
    </row>
    <row r="17" s="22" customFormat="1"/>
    <row r="18" s="22" customFormat="1"/>
    <row r="19" s="22" customFormat="1"/>
    <row r="20" s="22" customFormat="1"/>
    <row r="21" s="22" customFormat="1"/>
    <row r="22" s="22" customFormat="1"/>
    <row r="23" s="22" customFormat="1"/>
    <row r="24" s="22" customFormat="1"/>
    <row r="25" s="22" customFormat="1"/>
    <row r="26" s="22" customFormat="1"/>
    <row r="27" s="22" customFormat="1"/>
    <row r="28" s="22" customFormat="1"/>
  </sheetData>
  <mergeCells count="7">
    <mergeCell ref="A16:E16"/>
    <mergeCell ref="B2:E2"/>
    <mergeCell ref="A6:E9"/>
    <mergeCell ref="A12:E12"/>
    <mergeCell ref="A13:B13"/>
    <mergeCell ref="A14:E14"/>
    <mergeCell ref="A15:E15"/>
  </mergeCells>
  <printOptions horizontalCentered="1" verticalCentered="1"/>
  <pageMargins left="0.31496062992125984" right="0.31496062992125984" top="0.35433070866141736" bottom="0.35433070866141736" header="0.31496062992125984" footer="0.31496062992125984"/>
  <pageSetup scale="64"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view="pageBreakPreview" zoomScale="80" zoomScaleNormal="90" zoomScaleSheetLayoutView="80" workbookViewId="0"/>
  </sheetViews>
  <sheetFormatPr baseColWidth="10" defaultRowHeight="15"/>
  <sheetData>
    <row r="1" spans="1:8" ht="44.25" customHeight="1" thickBot="1">
      <c r="A1" s="230" t="s">
        <v>40</v>
      </c>
      <c r="B1" s="230"/>
      <c r="C1" s="230"/>
      <c r="D1" s="230"/>
      <c r="E1" s="231"/>
      <c r="F1" s="232" t="s">
        <v>1137</v>
      </c>
      <c r="G1" s="232"/>
      <c r="H1" s="232"/>
    </row>
    <row r="2" spans="1:8" ht="16.5" thickTop="1" thickBot="1"/>
    <row r="3" spans="1:8" ht="23.25" customHeight="1">
      <c r="A3" s="233" t="s">
        <v>1136</v>
      </c>
      <c r="B3" s="234"/>
      <c r="C3" s="234"/>
      <c r="D3" s="234"/>
      <c r="E3" s="234"/>
      <c r="F3" s="234"/>
      <c r="G3" s="234"/>
      <c r="H3" s="235"/>
    </row>
    <row r="4" spans="1:8" ht="15" customHeight="1">
      <c r="A4" s="236" t="s">
        <v>1135</v>
      </c>
      <c r="B4" s="237"/>
      <c r="C4" s="237"/>
      <c r="D4" s="237"/>
      <c r="E4" s="239" t="s">
        <v>1134</v>
      </c>
      <c r="F4" s="240"/>
      <c r="G4" s="240"/>
      <c r="H4" s="241"/>
    </row>
    <row r="5" spans="1:8" ht="53.25" customHeight="1">
      <c r="A5" s="238"/>
      <c r="B5" s="237"/>
      <c r="C5" s="237"/>
      <c r="D5" s="237"/>
      <c r="E5" s="240"/>
      <c r="F5" s="240"/>
      <c r="G5" s="240"/>
      <c r="H5" s="241"/>
    </row>
    <row r="6" spans="1:8" ht="15" customHeight="1">
      <c r="A6" s="242" t="s">
        <v>1133</v>
      </c>
      <c r="B6" s="243"/>
      <c r="C6" s="243"/>
      <c r="D6" s="243"/>
      <c r="E6" s="243"/>
      <c r="F6" s="243"/>
      <c r="G6" s="243"/>
      <c r="H6" s="244"/>
    </row>
    <row r="7" spans="1:8">
      <c r="A7" s="242"/>
      <c r="B7" s="243"/>
      <c r="C7" s="243"/>
      <c r="D7" s="243"/>
      <c r="E7" s="243"/>
      <c r="F7" s="243"/>
      <c r="G7" s="243"/>
      <c r="H7" s="244"/>
    </row>
    <row r="8" spans="1:8" ht="26.25" customHeight="1">
      <c r="A8" s="245" t="s">
        <v>1132</v>
      </c>
      <c r="B8" s="246"/>
      <c r="C8" s="246"/>
      <c r="D8" s="246"/>
      <c r="E8" s="247">
        <v>70000000</v>
      </c>
      <c r="F8" s="246"/>
      <c r="G8" s="246"/>
      <c r="H8" s="248"/>
    </row>
    <row r="9" spans="1:8" ht="33.75" hidden="1" customHeight="1" thickBot="1">
      <c r="A9" s="159"/>
      <c r="B9" s="158"/>
      <c r="C9" s="158"/>
      <c r="D9" s="158"/>
      <c r="E9" s="158"/>
      <c r="F9" s="158"/>
      <c r="G9" s="158"/>
      <c r="H9" s="157"/>
    </row>
    <row r="10" spans="1:8" ht="15" customHeight="1">
      <c r="A10" s="249" t="s">
        <v>1131</v>
      </c>
      <c r="B10" s="243"/>
      <c r="C10" s="243"/>
      <c r="D10" s="243"/>
      <c r="E10" s="243"/>
      <c r="F10" s="243"/>
      <c r="G10" s="243"/>
      <c r="H10" s="244"/>
    </row>
    <row r="11" spans="1:8" ht="15.75" thickBot="1">
      <c r="A11" s="250"/>
      <c r="B11" s="251"/>
      <c r="C11" s="251"/>
      <c r="D11" s="251"/>
      <c r="E11" s="251"/>
      <c r="F11" s="251"/>
      <c r="G11" s="251"/>
      <c r="H11" s="252"/>
    </row>
    <row r="12" spans="1:8" ht="15.75" customHeight="1">
      <c r="A12" s="253" t="s">
        <v>1130</v>
      </c>
      <c r="B12" s="254"/>
      <c r="C12" s="254"/>
      <c r="D12" s="254"/>
      <c r="E12" s="254"/>
      <c r="F12" s="254"/>
      <c r="G12" s="254"/>
      <c r="H12" s="255"/>
    </row>
    <row r="13" spans="1:8">
      <c r="A13" s="245" t="s">
        <v>1129</v>
      </c>
      <c r="B13" s="246"/>
      <c r="C13" s="246"/>
      <c r="D13" s="246"/>
      <c r="E13" s="246"/>
      <c r="F13" s="246"/>
      <c r="G13" s="246"/>
      <c r="H13" s="248"/>
    </row>
    <row r="14" spans="1:8">
      <c r="A14" s="245"/>
      <c r="B14" s="246"/>
      <c r="C14" s="246"/>
      <c r="D14" s="246"/>
      <c r="E14" s="246"/>
      <c r="F14" s="246"/>
      <c r="G14" s="246"/>
      <c r="H14" s="248"/>
    </row>
    <row r="15" spans="1:8">
      <c r="A15" s="256" t="s">
        <v>1128</v>
      </c>
      <c r="B15" s="257"/>
      <c r="C15" s="257"/>
      <c r="D15" s="257"/>
      <c r="E15" s="258" t="s">
        <v>1127</v>
      </c>
      <c r="F15" s="258"/>
      <c r="G15" s="258"/>
      <c r="H15" s="259"/>
    </row>
    <row r="16" spans="1:8" ht="24" customHeight="1">
      <c r="A16" s="256"/>
      <c r="B16" s="257"/>
      <c r="C16" s="257"/>
      <c r="D16" s="257"/>
      <c r="E16" s="260" t="s">
        <v>1126</v>
      </c>
      <c r="F16" s="260"/>
      <c r="G16" s="260"/>
      <c r="H16" s="261"/>
    </row>
    <row r="17" spans="1:8" s="156" customFormat="1">
      <c r="A17" s="262" t="s">
        <v>1125</v>
      </c>
      <c r="B17" s="263"/>
      <c r="C17" s="263"/>
      <c r="D17" s="263"/>
      <c r="E17" s="263"/>
      <c r="F17" s="263"/>
      <c r="G17" s="263"/>
      <c r="H17" s="264"/>
    </row>
    <row r="18" spans="1:8" ht="50.25" customHeight="1">
      <c r="A18" s="265" t="s">
        <v>1124</v>
      </c>
      <c r="B18" s="260"/>
      <c r="C18" s="260"/>
      <c r="D18" s="260"/>
      <c r="E18" s="260"/>
      <c r="F18" s="260"/>
      <c r="G18" s="260"/>
      <c r="H18" s="261"/>
    </row>
    <row r="19" spans="1:8">
      <c r="A19" s="266" t="s">
        <v>1123</v>
      </c>
      <c r="B19" s="267"/>
      <c r="C19" s="267"/>
      <c r="D19" s="267"/>
      <c r="E19" s="267"/>
      <c r="F19" s="267"/>
      <c r="G19" s="267"/>
      <c r="H19" s="268"/>
    </row>
    <row r="20" spans="1:8">
      <c r="A20" s="269" t="s">
        <v>1122</v>
      </c>
      <c r="B20" s="270"/>
      <c r="C20" s="270"/>
      <c r="D20" s="270"/>
      <c r="E20" s="270"/>
      <c r="F20" s="270"/>
      <c r="G20" s="270"/>
      <c r="H20" s="271"/>
    </row>
    <row r="21" spans="1:8" s="156" customFormat="1">
      <c r="A21" s="262" t="s">
        <v>1121</v>
      </c>
      <c r="B21" s="263"/>
      <c r="C21" s="263"/>
      <c r="D21" s="263"/>
      <c r="E21" s="263" t="s">
        <v>1120</v>
      </c>
      <c r="F21" s="263"/>
      <c r="G21" s="263"/>
      <c r="H21" s="264"/>
    </row>
    <row r="22" spans="1:8" ht="30" customHeight="1">
      <c r="A22" s="272" t="s">
        <v>74</v>
      </c>
      <c r="B22" s="258"/>
      <c r="C22" s="258"/>
      <c r="D22" s="258"/>
      <c r="E22" s="258" t="s">
        <v>1100</v>
      </c>
      <c r="F22" s="258"/>
      <c r="G22" s="258"/>
      <c r="H22" s="259"/>
    </row>
    <row r="23" spans="1:8" s="156" customFormat="1">
      <c r="A23" s="262" t="s">
        <v>1119</v>
      </c>
      <c r="B23" s="263"/>
      <c r="C23" s="263"/>
      <c r="D23" s="263"/>
      <c r="E23" s="263" t="s">
        <v>1118</v>
      </c>
      <c r="F23" s="263"/>
      <c r="G23" s="263"/>
      <c r="H23" s="264"/>
    </row>
    <row r="24" spans="1:8" ht="40.5" customHeight="1">
      <c r="A24" s="155" t="s">
        <v>1115</v>
      </c>
      <c r="B24" s="154" t="s">
        <v>1117</v>
      </c>
      <c r="C24" s="273" t="s">
        <v>1116</v>
      </c>
      <c r="D24" s="273"/>
      <c r="E24" s="273" t="s">
        <v>1115</v>
      </c>
      <c r="F24" s="273"/>
      <c r="G24" s="273" t="s">
        <v>1114</v>
      </c>
      <c r="H24" s="274"/>
    </row>
    <row r="25" spans="1:8" ht="35.25" customHeight="1">
      <c r="A25" s="153">
        <v>1</v>
      </c>
      <c r="B25" s="152">
        <v>2012</v>
      </c>
      <c r="C25" s="258" t="s">
        <v>1113</v>
      </c>
      <c r="D25" s="258"/>
      <c r="E25" s="275">
        <v>1</v>
      </c>
      <c r="F25" s="258"/>
      <c r="G25" s="258" t="s">
        <v>1112</v>
      </c>
      <c r="H25" s="259"/>
    </row>
    <row r="26" spans="1:8">
      <c r="A26" s="276" t="s">
        <v>1111</v>
      </c>
      <c r="B26" s="277"/>
      <c r="C26" s="277"/>
      <c r="D26" s="277"/>
      <c r="E26" s="277"/>
      <c r="F26" s="277"/>
      <c r="G26" s="277"/>
      <c r="H26" s="278"/>
    </row>
    <row r="27" spans="1:8">
      <c r="A27" s="279" t="s">
        <v>1103</v>
      </c>
      <c r="B27" s="280"/>
      <c r="C27" s="280"/>
      <c r="D27" s="280"/>
      <c r="E27" s="280"/>
      <c r="F27" s="280"/>
      <c r="G27" s="280"/>
      <c r="H27" s="281"/>
    </row>
    <row r="28" spans="1:8" ht="15" customHeight="1">
      <c r="A28" s="276" t="s">
        <v>1110</v>
      </c>
      <c r="B28" s="277"/>
      <c r="C28" s="277"/>
      <c r="D28" s="277"/>
      <c r="E28" s="277"/>
      <c r="F28" s="277"/>
      <c r="G28" s="277"/>
      <c r="H28" s="278"/>
    </row>
    <row r="29" spans="1:8" ht="32.25" customHeight="1">
      <c r="A29" s="282" t="s">
        <v>1109</v>
      </c>
      <c r="B29" s="273"/>
      <c r="C29" s="273"/>
      <c r="D29" s="273"/>
      <c r="E29" s="273" t="s">
        <v>1108</v>
      </c>
      <c r="F29" s="273"/>
      <c r="G29" s="273"/>
      <c r="H29" s="274"/>
    </row>
    <row r="30" spans="1:8" ht="41.25" customHeight="1">
      <c r="A30" s="272" t="s">
        <v>1107</v>
      </c>
      <c r="B30" s="258"/>
      <c r="C30" s="258"/>
      <c r="D30" s="258"/>
      <c r="E30" s="258" t="s">
        <v>1106</v>
      </c>
      <c r="F30" s="258"/>
      <c r="G30" s="258"/>
      <c r="H30" s="259"/>
    </row>
    <row r="31" spans="1:8" ht="32.25" customHeight="1">
      <c r="A31" s="282" t="s">
        <v>1105</v>
      </c>
      <c r="B31" s="273"/>
      <c r="C31" s="273"/>
      <c r="D31" s="273"/>
      <c r="E31" s="273" t="s">
        <v>1104</v>
      </c>
      <c r="F31" s="273"/>
      <c r="G31" s="273"/>
      <c r="H31" s="274"/>
    </row>
    <row r="32" spans="1:8" ht="41.25" customHeight="1">
      <c r="A32" s="283" t="s">
        <v>1103</v>
      </c>
      <c r="B32" s="284"/>
      <c r="C32" s="284"/>
      <c r="D32" s="284"/>
      <c r="E32" s="258" t="s">
        <v>1092</v>
      </c>
      <c r="F32" s="258"/>
      <c r="G32" s="258"/>
      <c r="H32" s="259"/>
    </row>
    <row r="33" spans="1:8" ht="32.25" customHeight="1">
      <c r="A33" s="282" t="s">
        <v>1102</v>
      </c>
      <c r="B33" s="273"/>
      <c r="C33" s="273"/>
      <c r="D33" s="273"/>
      <c r="E33" s="273" t="s">
        <v>1101</v>
      </c>
      <c r="F33" s="273"/>
      <c r="G33" s="273"/>
      <c r="H33" s="274"/>
    </row>
    <row r="34" spans="1:8" ht="41.25" customHeight="1">
      <c r="A34" s="283" t="s">
        <v>1100</v>
      </c>
      <c r="B34" s="284"/>
      <c r="C34" s="284"/>
      <c r="D34" s="284"/>
      <c r="E34" s="284" t="s">
        <v>1099</v>
      </c>
      <c r="F34" s="284"/>
      <c r="G34" s="284"/>
      <c r="H34" s="285"/>
    </row>
    <row r="35" spans="1:8" ht="32.25" customHeight="1">
      <c r="A35" s="286" t="s">
        <v>1098</v>
      </c>
      <c r="B35" s="287"/>
      <c r="C35" s="287"/>
      <c r="D35" s="288"/>
      <c r="E35" s="289" t="s">
        <v>1097</v>
      </c>
      <c r="F35" s="287"/>
      <c r="G35" s="287"/>
      <c r="H35" s="290"/>
    </row>
    <row r="36" spans="1:8" ht="41.25" customHeight="1">
      <c r="A36" s="291" t="s">
        <v>1096</v>
      </c>
      <c r="B36" s="292"/>
      <c r="C36" s="292"/>
      <c r="D36" s="293"/>
      <c r="E36" s="294" t="s">
        <v>1095</v>
      </c>
      <c r="F36" s="295"/>
      <c r="G36" s="295"/>
      <c r="H36" s="296"/>
    </row>
    <row r="37" spans="1:8" ht="32.25" customHeight="1">
      <c r="A37" s="282" t="s">
        <v>1094</v>
      </c>
      <c r="B37" s="273"/>
      <c r="C37" s="273"/>
      <c r="D37" s="273"/>
      <c r="E37" s="273" t="s">
        <v>1093</v>
      </c>
      <c r="F37" s="273"/>
      <c r="G37" s="273"/>
      <c r="H37" s="274"/>
    </row>
    <row r="38" spans="1:8" ht="41.25" customHeight="1">
      <c r="A38" s="283" t="s">
        <v>1089</v>
      </c>
      <c r="B38" s="284"/>
      <c r="C38" s="284"/>
      <c r="D38" s="284"/>
      <c r="E38" s="284" t="s">
        <v>1092</v>
      </c>
      <c r="F38" s="284"/>
      <c r="G38" s="284"/>
      <c r="H38" s="285"/>
    </row>
    <row r="39" spans="1:8" ht="32.25" customHeight="1">
      <c r="A39" s="282" t="s">
        <v>1091</v>
      </c>
      <c r="B39" s="273"/>
      <c r="C39" s="273"/>
      <c r="D39" s="273"/>
      <c r="E39" s="273" t="s">
        <v>1090</v>
      </c>
      <c r="F39" s="273"/>
      <c r="G39" s="273"/>
      <c r="H39" s="274"/>
    </row>
    <row r="40" spans="1:8" ht="40.5" customHeight="1">
      <c r="A40" s="245" t="s">
        <v>1028</v>
      </c>
      <c r="B40" s="246"/>
      <c r="C40" s="246"/>
      <c r="D40" s="246"/>
      <c r="E40" s="258" t="s">
        <v>1089</v>
      </c>
      <c r="F40" s="258"/>
      <c r="G40" s="258"/>
      <c r="H40" s="259"/>
    </row>
    <row r="41" spans="1:8" ht="15" customHeight="1">
      <c r="A41" s="297" t="s">
        <v>1088</v>
      </c>
      <c r="B41" s="258"/>
      <c r="C41" s="258"/>
      <c r="D41" s="258"/>
      <c r="E41" s="258"/>
      <c r="F41" s="258"/>
      <c r="G41" s="258"/>
      <c r="H41" s="259"/>
    </row>
    <row r="42" spans="1:8" ht="15.75" customHeight="1">
      <c r="A42" s="272"/>
      <c r="B42" s="258"/>
      <c r="C42" s="258"/>
      <c r="D42" s="258"/>
      <c r="E42" s="258"/>
      <c r="F42" s="258"/>
      <c r="G42" s="258"/>
      <c r="H42" s="259"/>
    </row>
    <row r="43" spans="1:8" ht="33" customHeight="1">
      <c r="A43" s="265" t="s">
        <v>1087</v>
      </c>
      <c r="B43" s="260"/>
      <c r="C43" s="260"/>
      <c r="D43" s="260"/>
      <c r="E43" s="260"/>
      <c r="F43" s="260"/>
      <c r="G43" s="260"/>
      <c r="H43" s="261"/>
    </row>
    <row r="44" spans="1:8">
      <c r="A44" s="151"/>
      <c r="B44" s="151"/>
      <c r="C44" s="151"/>
      <c r="D44" s="151"/>
      <c r="E44" s="151"/>
      <c r="F44" s="151"/>
      <c r="G44" s="151"/>
      <c r="H44" s="151"/>
    </row>
    <row r="45" spans="1:8">
      <c r="A45" s="151"/>
      <c r="B45" s="151"/>
      <c r="C45" s="151"/>
      <c r="D45" s="151"/>
      <c r="E45" s="151"/>
      <c r="F45" s="151"/>
      <c r="G45" s="151"/>
      <c r="H45" s="151"/>
    </row>
    <row r="46" spans="1:8">
      <c r="A46" s="151"/>
      <c r="B46" s="151"/>
      <c r="C46" s="151"/>
      <c r="D46" s="151"/>
      <c r="E46" s="151"/>
      <c r="F46" s="151"/>
      <c r="G46" s="151"/>
      <c r="H46" s="151"/>
    </row>
    <row r="47" spans="1:8">
      <c r="A47" s="151"/>
      <c r="B47" s="151"/>
      <c r="C47" s="151"/>
      <c r="D47" s="151"/>
      <c r="E47" s="151"/>
      <c r="F47" s="151"/>
      <c r="G47" s="151"/>
      <c r="H47" s="151"/>
    </row>
    <row r="48" spans="1:8">
      <c r="A48" s="151"/>
      <c r="B48" s="151"/>
      <c r="C48" s="151"/>
      <c r="D48" s="151"/>
      <c r="E48" s="151"/>
      <c r="F48" s="151"/>
      <c r="G48" s="151"/>
      <c r="H48" s="151"/>
    </row>
  </sheetData>
  <mergeCells count="59">
    <mergeCell ref="A37:D37"/>
    <mergeCell ref="E37:H37"/>
    <mergeCell ref="A41:H42"/>
    <mergeCell ref="A43:H43"/>
    <mergeCell ref="A38:D38"/>
    <mergeCell ref="E38:H38"/>
    <mergeCell ref="A39:D39"/>
    <mergeCell ref="E39:H39"/>
    <mergeCell ref="A40:D40"/>
    <mergeCell ref="E40:H40"/>
    <mergeCell ref="A34:D34"/>
    <mergeCell ref="E34:H34"/>
    <mergeCell ref="A35:D35"/>
    <mergeCell ref="E35:H35"/>
    <mergeCell ref="A36:D36"/>
    <mergeCell ref="E36:H36"/>
    <mergeCell ref="A31:D31"/>
    <mergeCell ref="E31:H31"/>
    <mergeCell ref="A32:D32"/>
    <mergeCell ref="E32:H32"/>
    <mergeCell ref="A33:D33"/>
    <mergeCell ref="E33:H33"/>
    <mergeCell ref="A28:H28"/>
    <mergeCell ref="A29:D29"/>
    <mergeCell ref="E29:H29"/>
    <mergeCell ref="A30:D30"/>
    <mergeCell ref="E30:H30"/>
    <mergeCell ref="C25:D25"/>
    <mergeCell ref="E25:F25"/>
    <mergeCell ref="G25:H25"/>
    <mergeCell ref="A26:H26"/>
    <mergeCell ref="A27:H27"/>
    <mergeCell ref="A22:D22"/>
    <mergeCell ref="E22:H22"/>
    <mergeCell ref="A23:D23"/>
    <mergeCell ref="E23:H23"/>
    <mergeCell ref="C24:D24"/>
    <mergeCell ref="E24:F24"/>
    <mergeCell ref="G24:H24"/>
    <mergeCell ref="A18:H18"/>
    <mergeCell ref="A19:H19"/>
    <mergeCell ref="A20:H20"/>
    <mergeCell ref="A21:D21"/>
    <mergeCell ref="E21:H21"/>
    <mergeCell ref="A13:H14"/>
    <mergeCell ref="A15:D16"/>
    <mergeCell ref="E15:H15"/>
    <mergeCell ref="E16:H16"/>
    <mergeCell ref="A17:H17"/>
    <mergeCell ref="A6:H7"/>
    <mergeCell ref="A8:D8"/>
    <mergeCell ref="E8:H8"/>
    <mergeCell ref="A10:H11"/>
    <mergeCell ref="A12:H12"/>
    <mergeCell ref="A1:E1"/>
    <mergeCell ref="F1:H1"/>
    <mergeCell ref="A3:H3"/>
    <mergeCell ref="A4:D5"/>
    <mergeCell ref="E4:H5"/>
  </mergeCells>
  <printOptions horizontalCentered="1" verticalCentered="1"/>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10"/>
  <sheetViews>
    <sheetView view="pageBreakPreview" topLeftCell="A34"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290</v>
      </c>
      <c r="C4" s="175"/>
      <c r="D4" s="175"/>
      <c r="E4" s="175"/>
      <c r="F4" s="176"/>
    </row>
    <row r="5" spans="1:119" s="27" customFormat="1" ht="16.5">
      <c r="A5" s="31" t="s">
        <v>49</v>
      </c>
      <c r="B5" s="175" t="s">
        <v>161</v>
      </c>
      <c r="C5" s="175"/>
      <c r="D5" s="175"/>
      <c r="E5" s="175"/>
      <c r="F5" s="176"/>
    </row>
    <row r="6" spans="1:119" s="27" customFormat="1" ht="16.5">
      <c r="A6" s="31" t="s">
        <v>51</v>
      </c>
      <c r="B6" s="175" t="s">
        <v>52</v>
      </c>
      <c r="C6" s="175"/>
      <c r="D6" s="175"/>
      <c r="E6" s="175"/>
      <c r="F6" s="175"/>
    </row>
    <row r="7" spans="1:119" s="27" customFormat="1" ht="16.5">
      <c r="A7" s="31" t="s">
        <v>53</v>
      </c>
      <c r="B7" s="175" t="s">
        <v>1071</v>
      </c>
      <c r="C7" s="175"/>
      <c r="D7" s="175"/>
      <c r="E7" s="175"/>
      <c r="F7" s="176"/>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289</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229.5">
      <c r="A16" s="138" t="s">
        <v>288</v>
      </c>
      <c r="B16" s="138" t="s">
        <v>287</v>
      </c>
      <c r="C16" s="40" t="s">
        <v>286</v>
      </c>
      <c r="D16" s="41" t="s">
        <v>74</v>
      </c>
      <c r="E16" s="41" t="s">
        <v>108</v>
      </c>
      <c r="F16" s="60">
        <v>100</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43" customFormat="1" ht="162">
      <c r="A20" s="187" t="s">
        <v>285</v>
      </c>
      <c r="B20" s="138" t="s">
        <v>284</v>
      </c>
      <c r="C20" s="45" t="s">
        <v>283</v>
      </c>
      <c r="D20" s="45" t="s">
        <v>74</v>
      </c>
      <c r="E20" s="41" t="s">
        <v>108</v>
      </c>
      <c r="F20" s="60">
        <v>100</v>
      </c>
    </row>
    <row r="21" spans="1:119" s="43" customFormat="1" ht="237" customHeight="1">
      <c r="A21" s="188"/>
      <c r="B21" s="138" t="s">
        <v>974</v>
      </c>
      <c r="C21" s="45" t="s">
        <v>282</v>
      </c>
      <c r="D21" s="45" t="s">
        <v>151</v>
      </c>
      <c r="E21" s="41" t="s">
        <v>108</v>
      </c>
      <c r="F21" s="60">
        <v>8</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5" t="s">
        <v>66</v>
      </c>
    </row>
    <row r="25" spans="1:119" s="43" customFormat="1" ht="328.5" customHeight="1">
      <c r="A25" s="46" t="s">
        <v>281</v>
      </c>
      <c r="B25" s="138" t="s">
        <v>280</v>
      </c>
      <c r="C25" s="45" t="s">
        <v>279</v>
      </c>
      <c r="D25" s="45" t="s">
        <v>69</v>
      </c>
      <c r="E25" s="41" t="s">
        <v>79</v>
      </c>
      <c r="F25" s="60">
        <v>96</v>
      </c>
    </row>
    <row r="26" spans="1:119" s="43" customFormat="1" ht="343.5" customHeight="1">
      <c r="A26" s="46" t="s">
        <v>278</v>
      </c>
      <c r="B26" s="138" t="s">
        <v>277</v>
      </c>
      <c r="C26" s="45" t="s">
        <v>276</v>
      </c>
      <c r="D26" s="45" t="s">
        <v>69</v>
      </c>
      <c r="E26" s="41" t="s">
        <v>79</v>
      </c>
      <c r="F26" s="60">
        <v>100</v>
      </c>
    </row>
    <row r="27" spans="1:119" s="34" customFormat="1" ht="16.5">
      <c r="A27" s="181" t="s">
        <v>86</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5" t="s">
        <v>66</v>
      </c>
    </row>
    <row r="30" spans="1:119" s="43" customFormat="1" ht="121.5">
      <c r="A30" s="46" t="s">
        <v>275</v>
      </c>
      <c r="B30" s="138" t="s">
        <v>274</v>
      </c>
      <c r="C30" s="74" t="s">
        <v>273</v>
      </c>
      <c r="D30" s="45" t="s">
        <v>74</v>
      </c>
      <c r="E30" s="41" t="s">
        <v>88</v>
      </c>
      <c r="F30" s="60">
        <v>95</v>
      </c>
    </row>
    <row r="31" spans="1:119" s="43" customFormat="1" ht="270">
      <c r="A31" s="54" t="s">
        <v>272</v>
      </c>
      <c r="B31" s="138" t="s">
        <v>271</v>
      </c>
      <c r="C31" s="74" t="s">
        <v>270</v>
      </c>
      <c r="D31" s="45" t="s">
        <v>74</v>
      </c>
      <c r="E31" s="41" t="s">
        <v>79</v>
      </c>
      <c r="F31" s="60">
        <v>100</v>
      </c>
    </row>
    <row r="32" spans="1:119" s="43" customFormat="1" ht="189">
      <c r="A32" s="54" t="s">
        <v>269</v>
      </c>
      <c r="B32" s="138" t="s">
        <v>268</v>
      </c>
      <c r="C32" s="74" t="s">
        <v>267</v>
      </c>
      <c r="D32" s="45" t="s">
        <v>266</v>
      </c>
      <c r="E32" s="41" t="s">
        <v>124</v>
      </c>
      <c r="F32" s="60">
        <v>2</v>
      </c>
    </row>
    <row r="33" spans="1:119" s="43" customFormat="1" ht="175.5">
      <c r="A33" s="54" t="s">
        <v>265</v>
      </c>
      <c r="B33" s="138" t="s">
        <v>264</v>
      </c>
      <c r="C33" s="74" t="s">
        <v>263</v>
      </c>
      <c r="D33" s="45" t="s">
        <v>262</v>
      </c>
      <c r="E33" s="41" t="s">
        <v>88</v>
      </c>
      <c r="F33" s="60">
        <v>4</v>
      </c>
    </row>
    <row r="34" spans="1:119" s="34" customFormat="1" ht="16.5">
      <c r="A34" s="181" t="s">
        <v>86</v>
      </c>
      <c r="B34" s="181"/>
      <c r="C34" s="181"/>
      <c r="D34" s="181"/>
      <c r="E34" s="181"/>
      <c r="F34" s="181"/>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row>
    <row r="35" spans="1:119" s="34" customFormat="1" ht="16.5">
      <c r="A35" s="181" t="s">
        <v>60</v>
      </c>
      <c r="B35" s="181"/>
      <c r="C35" s="181"/>
      <c r="D35" s="181"/>
      <c r="E35" s="181"/>
      <c r="F35" s="181"/>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row>
    <row r="36" spans="1:119" s="43" customFormat="1" ht="24">
      <c r="A36" s="35" t="s">
        <v>61</v>
      </c>
      <c r="B36" s="35" t="s">
        <v>62</v>
      </c>
      <c r="C36" s="35" t="s">
        <v>63</v>
      </c>
      <c r="D36" s="35" t="s">
        <v>64</v>
      </c>
      <c r="E36" s="35" t="s">
        <v>65</v>
      </c>
      <c r="F36" s="35" t="s">
        <v>66</v>
      </c>
    </row>
    <row r="37" spans="1:119" s="43" customFormat="1" ht="175.5">
      <c r="A37" s="54" t="s">
        <v>261</v>
      </c>
      <c r="B37" s="138" t="s">
        <v>260</v>
      </c>
      <c r="C37" s="74" t="s">
        <v>259</v>
      </c>
      <c r="D37" s="45" t="s">
        <v>74</v>
      </c>
      <c r="E37" s="41" t="s">
        <v>88</v>
      </c>
      <c r="F37" s="60">
        <v>100</v>
      </c>
    </row>
    <row r="38" spans="1:119" s="43" customFormat="1" ht="144.75" customHeight="1">
      <c r="A38" s="54" t="s">
        <v>258</v>
      </c>
      <c r="B38" s="138" t="s">
        <v>257</v>
      </c>
      <c r="C38" s="74" t="s">
        <v>256</v>
      </c>
      <c r="D38" s="45" t="s">
        <v>255</v>
      </c>
      <c r="E38" s="41" t="s">
        <v>79</v>
      </c>
      <c r="F38" s="60">
        <v>2</v>
      </c>
    </row>
    <row r="39" spans="1:119" s="43" customFormat="1"/>
    <row r="40" spans="1:119" s="43" customFormat="1"/>
    <row r="41" spans="1:119" s="43" customFormat="1"/>
    <row r="42" spans="1:119" s="43" customFormat="1"/>
    <row r="43" spans="1:119" s="43" customFormat="1"/>
    <row r="44" spans="1:119" s="43" customFormat="1"/>
    <row r="45" spans="1:119" s="43" customFormat="1"/>
    <row r="46" spans="1:119" s="43" customFormat="1"/>
    <row r="47" spans="1:119" s="43" customFormat="1"/>
    <row r="48" spans="1:119"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sheetData>
  <sheetProtection insertColumns="0" insertRows="0" deleteColumns="0" deleteRows="0" autoFilter="0" pivotTables="0"/>
  <mergeCells count="22">
    <mergeCell ref="A27:F27"/>
    <mergeCell ref="A28:F28"/>
    <mergeCell ref="A34:F34"/>
    <mergeCell ref="A35:F35"/>
    <mergeCell ref="A14:F14"/>
    <mergeCell ref="A17:F17"/>
    <mergeCell ref="A18:F18"/>
    <mergeCell ref="A20:A21"/>
    <mergeCell ref="A22:F22"/>
    <mergeCell ref="A23:F23"/>
    <mergeCell ref="A13:F13"/>
    <mergeCell ref="B1:F1"/>
    <mergeCell ref="A3:F3"/>
    <mergeCell ref="B4:F4"/>
    <mergeCell ref="B5:F5"/>
    <mergeCell ref="B6:F6"/>
    <mergeCell ref="B7:F7"/>
    <mergeCell ref="A8:E8"/>
    <mergeCell ref="A9:F9"/>
    <mergeCell ref="B10:F10"/>
    <mergeCell ref="A11:F11"/>
    <mergeCell ref="A12:F12"/>
  </mergeCells>
  <conditionalFormatting sqref="D20:D21 D25:D26 D30:D33 D37:D38">
    <cfRule type="cellIs" dxfId="161" priority="2" operator="equal">
      <formula>"Seleccionar"</formula>
    </cfRule>
  </conditionalFormatting>
  <conditionalFormatting sqref="C25:C26">
    <cfRule type="cellIs" dxfId="160"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1" max="5" man="1"/>
    <brk id="26" max="5" man="1"/>
    <brk id="33"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1"/>
  <sheetViews>
    <sheetView view="pageBreakPreview" topLeftCell="A32" zoomScale="80" zoomScaleNormal="8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71093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433</v>
      </c>
      <c r="C4" s="175"/>
      <c r="D4" s="175"/>
      <c r="E4" s="175"/>
      <c r="F4" s="176"/>
    </row>
    <row r="5" spans="1:119" s="27" customFormat="1" ht="16.5">
      <c r="A5" s="31" t="s">
        <v>49</v>
      </c>
      <c r="B5" s="175" t="s">
        <v>161</v>
      </c>
      <c r="C5" s="175"/>
      <c r="D5" s="175"/>
      <c r="E5" s="175"/>
      <c r="F5" s="176"/>
    </row>
    <row r="6" spans="1:119" s="27" customFormat="1" ht="16.5">
      <c r="A6" s="31" t="s">
        <v>51</v>
      </c>
      <c r="B6" s="189" t="s">
        <v>52</v>
      </c>
      <c r="C6" s="190"/>
      <c r="D6" s="190"/>
      <c r="E6" s="190"/>
      <c r="F6" s="191"/>
    </row>
    <row r="7" spans="1:119" s="27" customFormat="1" ht="16.5" customHeight="1">
      <c r="A7" s="31" t="s">
        <v>53</v>
      </c>
      <c r="B7" s="189" t="s">
        <v>975</v>
      </c>
      <c r="C7" s="190"/>
      <c r="D7" s="190"/>
      <c r="E7" s="190"/>
      <c r="F7" s="191"/>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289</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409.5">
      <c r="A16" s="79" t="s">
        <v>432</v>
      </c>
      <c r="B16" s="138" t="s">
        <v>1148</v>
      </c>
      <c r="C16" s="40" t="s">
        <v>431</v>
      </c>
      <c r="D16" s="40" t="s">
        <v>151</v>
      </c>
      <c r="E16" s="41" t="s">
        <v>75</v>
      </c>
      <c r="F16" s="60">
        <v>135</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37" customFormat="1" ht="391.5">
      <c r="A20" s="194" t="s">
        <v>430</v>
      </c>
      <c r="B20" s="138" t="s">
        <v>1146</v>
      </c>
      <c r="C20" s="45" t="s">
        <v>499</v>
      </c>
      <c r="D20" s="45" t="s">
        <v>74</v>
      </c>
      <c r="E20" s="41" t="s">
        <v>70</v>
      </c>
      <c r="F20" s="60">
        <v>15</v>
      </c>
    </row>
    <row r="21" spans="1:119" s="43" customFormat="1" ht="405">
      <c r="A21" s="195"/>
      <c r="B21" s="138" t="s">
        <v>1147</v>
      </c>
      <c r="C21" s="45" t="s">
        <v>429</v>
      </c>
      <c r="D21" s="45" t="s">
        <v>74</v>
      </c>
      <c r="E21" s="41" t="s">
        <v>70</v>
      </c>
      <c r="F21" s="60">
        <v>95</v>
      </c>
    </row>
    <row r="22" spans="1:119" s="34" customFormat="1" ht="16.5">
      <c r="A22" s="181" t="s">
        <v>77</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4" customFormat="1" ht="16.5">
      <c r="A23" s="181" t="s">
        <v>60</v>
      </c>
      <c r="B23" s="181"/>
      <c r="C23" s="181"/>
      <c r="D23" s="181"/>
      <c r="E23" s="181"/>
      <c r="F23" s="181"/>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row>
    <row r="24" spans="1:119" s="37" customFormat="1" ht="24">
      <c r="A24" s="35" t="s">
        <v>61</v>
      </c>
      <c r="B24" s="35" t="s">
        <v>62</v>
      </c>
      <c r="C24" s="35" t="s">
        <v>63</v>
      </c>
      <c r="D24" s="35" t="s">
        <v>64</v>
      </c>
      <c r="E24" s="35" t="s">
        <v>65</v>
      </c>
      <c r="F24" s="35" t="s">
        <v>66</v>
      </c>
    </row>
    <row r="25" spans="1:119" s="37" customFormat="1" ht="337.5">
      <c r="A25" s="192" t="s">
        <v>428</v>
      </c>
      <c r="B25" s="64" t="s">
        <v>1144</v>
      </c>
      <c r="C25" s="56" t="s">
        <v>500</v>
      </c>
      <c r="D25" s="45" t="s">
        <v>74</v>
      </c>
      <c r="E25" s="56" t="s">
        <v>81</v>
      </c>
      <c r="F25" s="60">
        <v>85</v>
      </c>
    </row>
    <row r="26" spans="1:119" s="37" customFormat="1" ht="310.5">
      <c r="A26" s="192"/>
      <c r="B26" s="138" t="s">
        <v>1145</v>
      </c>
      <c r="C26" s="56" t="s">
        <v>501</v>
      </c>
      <c r="D26" s="45" t="s">
        <v>74</v>
      </c>
      <c r="E26" s="56" t="s">
        <v>81</v>
      </c>
      <c r="F26" s="60">
        <v>90</v>
      </c>
    </row>
    <row r="27" spans="1:119" s="34" customFormat="1" ht="16.5">
      <c r="A27" s="181" t="s">
        <v>86</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4" customFormat="1" ht="16.5">
      <c r="A28" s="181" t="s">
        <v>60</v>
      </c>
      <c r="B28" s="181"/>
      <c r="C28" s="181"/>
      <c r="D28" s="181"/>
      <c r="E28" s="181"/>
      <c r="F28" s="181"/>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row>
    <row r="29" spans="1:119" s="37" customFormat="1" ht="24">
      <c r="A29" s="35" t="s">
        <v>61</v>
      </c>
      <c r="B29" s="35" t="s">
        <v>62</v>
      </c>
      <c r="C29" s="35" t="s">
        <v>63</v>
      </c>
      <c r="D29" s="35" t="s">
        <v>64</v>
      </c>
      <c r="E29" s="35" t="s">
        <v>65</v>
      </c>
      <c r="F29" s="35" t="s">
        <v>66</v>
      </c>
    </row>
    <row r="30" spans="1:119" s="43" customFormat="1" ht="364.5">
      <c r="A30" s="193" t="s">
        <v>427</v>
      </c>
      <c r="B30" s="138" t="s">
        <v>1149</v>
      </c>
      <c r="C30" s="74" t="s">
        <v>426</v>
      </c>
      <c r="D30" s="45" t="s">
        <v>74</v>
      </c>
      <c r="E30" s="41" t="s">
        <v>227</v>
      </c>
      <c r="F30" s="60">
        <v>90</v>
      </c>
    </row>
    <row r="31" spans="1:119" s="43" customFormat="1" ht="310.5">
      <c r="A31" s="193"/>
      <c r="B31" s="150" t="s">
        <v>1151</v>
      </c>
      <c r="C31" s="74" t="s">
        <v>425</v>
      </c>
      <c r="D31" s="45" t="s">
        <v>74</v>
      </c>
      <c r="E31" s="41" t="s">
        <v>227</v>
      </c>
      <c r="F31" s="60">
        <v>90</v>
      </c>
    </row>
    <row r="32" spans="1:119" s="43" customFormat="1" ht="243">
      <c r="A32" s="193"/>
      <c r="B32" s="48" t="s">
        <v>1152</v>
      </c>
      <c r="C32" s="49" t="s">
        <v>424</v>
      </c>
      <c r="D32" s="45" t="s">
        <v>74</v>
      </c>
      <c r="E32" s="41" t="s">
        <v>227</v>
      </c>
      <c r="F32" s="60">
        <v>90</v>
      </c>
    </row>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sheetData>
  <mergeCells count="22">
    <mergeCell ref="A12:F12"/>
    <mergeCell ref="A25:A26"/>
    <mergeCell ref="A27:F27"/>
    <mergeCell ref="A28:F28"/>
    <mergeCell ref="A30:A32"/>
    <mergeCell ref="A23:F23"/>
    <mergeCell ref="A22:F22"/>
    <mergeCell ref="A13:F13"/>
    <mergeCell ref="A14:F14"/>
    <mergeCell ref="A17:F17"/>
    <mergeCell ref="A18:F18"/>
    <mergeCell ref="A20:A21"/>
    <mergeCell ref="B1:F1"/>
    <mergeCell ref="A3:F3"/>
    <mergeCell ref="B4:F4"/>
    <mergeCell ref="B5:F5"/>
    <mergeCell ref="B6:F6"/>
    <mergeCell ref="A8:E8"/>
    <mergeCell ref="A9:F9"/>
    <mergeCell ref="B10:F10"/>
    <mergeCell ref="A11:F11"/>
    <mergeCell ref="B7:F7"/>
  </mergeCells>
  <printOptions horizontalCentered="1" verticalCentered="1"/>
  <pageMargins left="0.35433070866141736" right="0.35433070866141736" top="0.39370078740157483" bottom="0.39370078740157483" header="0.31496062992125984" footer="0.31496062992125984"/>
  <pageSetup scale="51" orientation="landscape" horizontalDpi="4294967294" r:id="rId1"/>
  <rowBreaks count="3" manualBreakCount="3">
    <brk id="16" max="5" man="1"/>
    <brk id="21" max="5" man="1"/>
    <brk id="2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4"/>
  <sheetViews>
    <sheetView view="pageBreakPreview" topLeftCell="A30" zoomScale="80" zoomScaleNormal="8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7.7109375" style="52" customWidth="1"/>
    <col min="7" max="16384" width="10.85546875" style="52"/>
  </cols>
  <sheetData>
    <row r="1" spans="1:119" s="27" customFormat="1" ht="32.25" thickBot="1">
      <c r="A1" s="140" t="s">
        <v>40</v>
      </c>
      <c r="B1" s="177" t="s">
        <v>0</v>
      </c>
      <c r="C1" s="177"/>
      <c r="D1" s="177"/>
      <c r="E1" s="177"/>
      <c r="F1" s="178"/>
    </row>
    <row r="2" spans="1:119" s="27" customFormat="1" ht="17.25" thickTop="1">
      <c r="A2" s="28"/>
      <c r="B2" s="29"/>
      <c r="C2" s="29"/>
      <c r="D2" s="29"/>
      <c r="E2" s="29"/>
      <c r="F2" s="58"/>
    </row>
    <row r="3" spans="1:119" s="27" customFormat="1" ht="16.5">
      <c r="A3" s="179" t="s">
        <v>46</v>
      </c>
      <c r="B3" s="179"/>
      <c r="C3" s="179"/>
      <c r="D3" s="179"/>
      <c r="E3" s="179"/>
      <c r="F3" s="180"/>
    </row>
    <row r="4" spans="1:119" s="27" customFormat="1" ht="16.5">
      <c r="A4" s="31" t="s">
        <v>47</v>
      </c>
      <c r="B4" s="175" t="s">
        <v>433</v>
      </c>
      <c r="C4" s="175"/>
      <c r="D4" s="175"/>
      <c r="E4" s="175"/>
      <c r="F4" s="176"/>
    </row>
    <row r="5" spans="1:119" s="27" customFormat="1" ht="16.5">
      <c r="A5" s="31" t="s">
        <v>49</v>
      </c>
      <c r="B5" s="175" t="s">
        <v>161</v>
      </c>
      <c r="C5" s="175"/>
      <c r="D5" s="175"/>
      <c r="E5" s="175"/>
      <c r="F5" s="176"/>
    </row>
    <row r="6" spans="1:119" s="27" customFormat="1" ht="16.5">
      <c r="A6" s="31" t="s">
        <v>51</v>
      </c>
      <c r="B6" s="189" t="s">
        <v>52</v>
      </c>
      <c r="C6" s="190"/>
      <c r="D6" s="190"/>
      <c r="E6" s="190"/>
      <c r="F6" s="191"/>
    </row>
    <row r="7" spans="1:119" s="27" customFormat="1" ht="16.5" customHeight="1">
      <c r="A7" s="31" t="s">
        <v>53</v>
      </c>
      <c r="B7" s="189" t="s">
        <v>976</v>
      </c>
      <c r="C7" s="190"/>
      <c r="D7" s="190"/>
      <c r="E7" s="190"/>
      <c r="F7" s="191"/>
    </row>
    <row r="8" spans="1:119" s="27" customFormat="1" ht="16.5">
      <c r="A8" s="182" t="s">
        <v>482</v>
      </c>
      <c r="B8" s="182"/>
      <c r="C8" s="182"/>
      <c r="D8" s="182"/>
      <c r="E8" s="182"/>
      <c r="F8" s="57">
        <f>'[1]E-001'!C11</f>
        <v>437373750</v>
      </c>
    </row>
    <row r="9" spans="1:119" s="27" customFormat="1" ht="16.5">
      <c r="A9" s="179" t="s">
        <v>55</v>
      </c>
      <c r="B9" s="179"/>
      <c r="C9" s="179"/>
      <c r="D9" s="179"/>
      <c r="E9" s="179"/>
      <c r="F9" s="180"/>
    </row>
    <row r="10" spans="1:119" s="27" customFormat="1" ht="20.25" customHeight="1">
      <c r="A10" s="31" t="s">
        <v>56</v>
      </c>
      <c r="B10" s="183" t="s">
        <v>289</v>
      </c>
      <c r="C10" s="183"/>
      <c r="D10" s="183"/>
      <c r="E10" s="183"/>
      <c r="F10" s="184"/>
    </row>
    <row r="11" spans="1:119"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row>
    <row r="12" spans="1:119"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row>
    <row r="13" spans="1:119"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row>
    <row r="14" spans="1:119"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row>
    <row r="15" spans="1:119" s="37" customFormat="1" ht="24">
      <c r="A15" s="35" t="s">
        <v>61</v>
      </c>
      <c r="B15" s="35" t="s">
        <v>62</v>
      </c>
      <c r="C15" s="35" t="s">
        <v>63</v>
      </c>
      <c r="D15" s="35" t="s">
        <v>64</v>
      </c>
      <c r="E15" s="35" t="s">
        <v>65</v>
      </c>
      <c r="F15" s="35" t="s">
        <v>66</v>
      </c>
    </row>
    <row r="16" spans="1:119" s="43" customFormat="1" ht="189">
      <c r="A16" s="79" t="s">
        <v>977</v>
      </c>
      <c r="B16" s="138" t="s">
        <v>1158</v>
      </c>
      <c r="C16" s="40" t="s">
        <v>978</v>
      </c>
      <c r="D16" s="40" t="s">
        <v>74</v>
      </c>
      <c r="E16" s="41" t="s">
        <v>113</v>
      </c>
      <c r="F16" s="60">
        <v>5</v>
      </c>
    </row>
    <row r="17" spans="1:119"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row>
    <row r="18" spans="1:119"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row>
    <row r="19" spans="1:119" s="37" customFormat="1" ht="24">
      <c r="A19" s="35" t="s">
        <v>61</v>
      </c>
      <c r="B19" s="35" t="s">
        <v>62</v>
      </c>
      <c r="C19" s="35" t="s">
        <v>63</v>
      </c>
      <c r="D19" s="35" t="s">
        <v>64</v>
      </c>
      <c r="E19" s="35" t="s">
        <v>65</v>
      </c>
      <c r="F19" s="35" t="s">
        <v>66</v>
      </c>
    </row>
    <row r="20" spans="1:119" s="37" customFormat="1" ht="391.5">
      <c r="A20" s="137" t="s">
        <v>979</v>
      </c>
      <c r="B20" s="138" t="s">
        <v>1157</v>
      </c>
      <c r="C20" s="45" t="s">
        <v>499</v>
      </c>
      <c r="D20" s="45" t="s">
        <v>74</v>
      </c>
      <c r="E20" s="41" t="s">
        <v>70</v>
      </c>
      <c r="F20" s="60">
        <v>10</v>
      </c>
    </row>
    <row r="21" spans="1:119"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row>
    <row r="22" spans="1:119"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row>
    <row r="23" spans="1:119" s="37" customFormat="1" ht="24">
      <c r="A23" s="35" t="s">
        <v>61</v>
      </c>
      <c r="B23" s="35" t="s">
        <v>62</v>
      </c>
      <c r="C23" s="35" t="s">
        <v>63</v>
      </c>
      <c r="D23" s="35" t="s">
        <v>64</v>
      </c>
      <c r="E23" s="35" t="s">
        <v>65</v>
      </c>
      <c r="F23" s="35" t="s">
        <v>66</v>
      </c>
    </row>
    <row r="24" spans="1:119" s="37" customFormat="1" ht="216">
      <c r="A24" s="79" t="s">
        <v>980</v>
      </c>
      <c r="B24" s="64" t="s">
        <v>981</v>
      </c>
      <c r="C24" s="56" t="s">
        <v>982</v>
      </c>
      <c r="D24" s="45" t="s">
        <v>74</v>
      </c>
      <c r="E24" s="56" t="s">
        <v>79</v>
      </c>
      <c r="F24" s="60">
        <v>100</v>
      </c>
    </row>
    <row r="25" spans="1:119" s="37" customFormat="1" ht="279.75" customHeight="1">
      <c r="A25" s="79" t="s">
        <v>983</v>
      </c>
      <c r="B25" s="138" t="s">
        <v>1156</v>
      </c>
      <c r="C25" s="56" t="s">
        <v>502</v>
      </c>
      <c r="D25" s="45" t="s">
        <v>74</v>
      </c>
      <c r="E25" s="56" t="s">
        <v>325</v>
      </c>
      <c r="F25" s="60">
        <v>90</v>
      </c>
    </row>
    <row r="26" spans="1:119" s="34" customFormat="1" ht="16.5">
      <c r="A26" s="181" t="s">
        <v>86</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row>
    <row r="27" spans="1:119" s="34" customFormat="1" ht="16.5">
      <c r="A27" s="181" t="s">
        <v>60</v>
      </c>
      <c r="B27" s="181"/>
      <c r="C27" s="181"/>
      <c r="D27" s="181"/>
      <c r="E27" s="181"/>
      <c r="F27" s="181"/>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row>
    <row r="28" spans="1:119" s="37" customFormat="1" ht="24">
      <c r="A28" s="35" t="s">
        <v>61</v>
      </c>
      <c r="B28" s="35" t="s">
        <v>62</v>
      </c>
      <c r="C28" s="35" t="s">
        <v>63</v>
      </c>
      <c r="D28" s="35" t="s">
        <v>64</v>
      </c>
      <c r="E28" s="35" t="s">
        <v>65</v>
      </c>
      <c r="F28" s="35" t="s">
        <v>66</v>
      </c>
    </row>
    <row r="29" spans="1:119" s="43" customFormat="1" ht="348.75" customHeight="1">
      <c r="A29" s="46" t="s">
        <v>984</v>
      </c>
      <c r="B29" s="138" t="s">
        <v>1150</v>
      </c>
      <c r="C29" s="74" t="s">
        <v>985</v>
      </c>
      <c r="D29" s="45" t="s">
        <v>74</v>
      </c>
      <c r="E29" s="41" t="s">
        <v>227</v>
      </c>
      <c r="F29" s="60">
        <v>90</v>
      </c>
    </row>
    <row r="30" spans="1:119" s="43" customFormat="1" ht="202.5">
      <c r="A30" s="46" t="s">
        <v>986</v>
      </c>
      <c r="B30" s="138" t="s">
        <v>1153</v>
      </c>
      <c r="C30" s="74" t="s">
        <v>424</v>
      </c>
      <c r="D30" s="45" t="s">
        <v>74</v>
      </c>
      <c r="E30" s="41" t="s">
        <v>227</v>
      </c>
      <c r="F30" s="60">
        <v>90</v>
      </c>
    </row>
    <row r="31" spans="1:119" s="34" customFormat="1" ht="16.5">
      <c r="A31" s="181" t="s">
        <v>86</v>
      </c>
      <c r="B31" s="181"/>
      <c r="C31" s="181"/>
      <c r="D31" s="181"/>
      <c r="E31" s="181"/>
      <c r="F31" s="18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row>
    <row r="32" spans="1:119" s="34" customFormat="1" ht="16.5">
      <c r="A32" s="181" t="s">
        <v>60</v>
      </c>
      <c r="B32" s="181"/>
      <c r="C32" s="181"/>
      <c r="D32" s="181"/>
      <c r="E32" s="181"/>
      <c r="F32" s="18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row>
    <row r="33" spans="1:6" s="37" customFormat="1" ht="24">
      <c r="A33" s="35" t="s">
        <v>61</v>
      </c>
      <c r="B33" s="35" t="s">
        <v>62</v>
      </c>
      <c r="C33" s="35" t="s">
        <v>63</v>
      </c>
      <c r="D33" s="35" t="s">
        <v>64</v>
      </c>
      <c r="E33" s="35" t="s">
        <v>65</v>
      </c>
      <c r="F33" s="35" t="s">
        <v>66</v>
      </c>
    </row>
    <row r="34" spans="1:6" s="43" customFormat="1" ht="121.5">
      <c r="A34" s="46" t="s">
        <v>987</v>
      </c>
      <c r="B34" s="138" t="s">
        <v>1154</v>
      </c>
      <c r="C34" s="74" t="s">
        <v>988</v>
      </c>
      <c r="D34" s="45" t="s">
        <v>74</v>
      </c>
      <c r="E34" s="41" t="s">
        <v>79</v>
      </c>
      <c r="F34" s="60">
        <v>100</v>
      </c>
    </row>
    <row r="35" spans="1:6" s="43" customFormat="1" ht="81">
      <c r="A35" s="46" t="s">
        <v>989</v>
      </c>
      <c r="B35" s="48" t="s">
        <v>1155</v>
      </c>
      <c r="C35" s="49" t="s">
        <v>990</v>
      </c>
      <c r="D35" s="45" t="s">
        <v>74</v>
      </c>
      <c r="E35" s="41" t="s">
        <v>88</v>
      </c>
      <c r="F35" s="60">
        <v>87</v>
      </c>
    </row>
    <row r="36" spans="1:6" s="43" customFormat="1"/>
    <row r="37" spans="1:6" s="43" customForma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sheetData>
  <mergeCells count="21">
    <mergeCell ref="A27:F27"/>
    <mergeCell ref="A31:F31"/>
    <mergeCell ref="A32:F32"/>
    <mergeCell ref="A14:F14"/>
    <mergeCell ref="A17:F17"/>
    <mergeCell ref="A18:F18"/>
    <mergeCell ref="A21:F21"/>
    <mergeCell ref="A22:F22"/>
    <mergeCell ref="A26:F26"/>
    <mergeCell ref="A13:F13"/>
    <mergeCell ref="B1:F1"/>
    <mergeCell ref="A3:F3"/>
    <mergeCell ref="B4:F4"/>
    <mergeCell ref="B5:F5"/>
    <mergeCell ref="B6:F6"/>
    <mergeCell ref="B7:F7"/>
    <mergeCell ref="A8:E8"/>
    <mergeCell ref="A9:F9"/>
    <mergeCell ref="B10:F10"/>
    <mergeCell ref="A11:F11"/>
    <mergeCell ref="A12:F12"/>
  </mergeCells>
  <printOptions horizontalCentered="1" verticalCentered="1"/>
  <pageMargins left="0.35433070866141736" right="0.35433070866141736" top="0.39370078740157483" bottom="0.39370078740157483" header="0.31496062992125984" footer="0.31496062992125984"/>
  <pageSetup scale="66" orientation="landscape" horizontalDpi="4294967294" r:id="rId1"/>
  <rowBreaks count="4" manualBreakCount="4">
    <brk id="16" max="5" man="1"/>
    <brk id="20" max="5" man="1"/>
    <brk id="25" max="5" man="1"/>
    <brk id="30"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22"/>
  <sheetViews>
    <sheetView view="pageBreakPreview" zoomScale="80" zoomScaleNormal="70"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7" width="10.85546875" style="52"/>
    <col min="8" max="8" width="29.7109375" style="52" customWidth="1"/>
    <col min="9" max="16384" width="10.85546875" style="52"/>
  </cols>
  <sheetData>
    <row r="1" spans="1:118" s="27" customFormat="1" ht="32.25" thickBot="1">
      <c r="A1" s="140" t="s">
        <v>40</v>
      </c>
      <c r="B1" s="177" t="s">
        <v>0</v>
      </c>
      <c r="C1" s="177"/>
      <c r="D1" s="177"/>
      <c r="E1" s="177"/>
      <c r="F1" s="178"/>
    </row>
    <row r="2" spans="1:118" s="27" customFormat="1" ht="17.25" thickTop="1">
      <c r="A2" s="28"/>
      <c r="B2" s="29"/>
      <c r="C2" s="29"/>
      <c r="D2" s="29"/>
      <c r="E2" s="29"/>
      <c r="F2" s="58"/>
    </row>
    <row r="3" spans="1:118" s="27" customFormat="1" ht="16.5">
      <c r="A3" s="179" t="s">
        <v>46</v>
      </c>
      <c r="B3" s="179"/>
      <c r="C3" s="179"/>
      <c r="D3" s="179"/>
      <c r="E3" s="179"/>
      <c r="F3" s="180"/>
    </row>
    <row r="4" spans="1:118" s="27" customFormat="1" ht="16.5">
      <c r="A4" s="31" t="s">
        <v>47</v>
      </c>
      <c r="B4" s="189" t="s">
        <v>397</v>
      </c>
      <c r="C4" s="190"/>
      <c r="D4" s="190"/>
      <c r="E4" s="190"/>
      <c r="F4" s="191"/>
    </row>
    <row r="5" spans="1:118" s="27" customFormat="1" ht="16.5">
      <c r="A5" s="31" t="s">
        <v>49</v>
      </c>
      <c r="B5" s="175" t="s">
        <v>161</v>
      </c>
      <c r="C5" s="175"/>
      <c r="D5" s="175"/>
      <c r="E5" s="175"/>
      <c r="F5" s="176"/>
    </row>
    <row r="6" spans="1:118" s="27" customFormat="1" ht="16.5">
      <c r="A6" s="31" t="s">
        <v>51</v>
      </c>
      <c r="B6" s="175" t="s">
        <v>52</v>
      </c>
      <c r="C6" s="175"/>
      <c r="D6" s="175"/>
      <c r="E6" s="175"/>
      <c r="F6" s="175"/>
    </row>
    <row r="7" spans="1:118" s="27" customFormat="1" ht="16.5">
      <c r="A7" s="31" t="s">
        <v>53</v>
      </c>
      <c r="B7" s="175" t="s">
        <v>12</v>
      </c>
      <c r="C7" s="175"/>
      <c r="D7" s="175"/>
      <c r="E7" s="175"/>
      <c r="F7" s="176"/>
    </row>
    <row r="8" spans="1:118" s="27" customFormat="1" ht="16.5">
      <c r="A8" s="182" t="s">
        <v>482</v>
      </c>
      <c r="B8" s="182"/>
      <c r="C8" s="182"/>
      <c r="D8" s="182"/>
      <c r="E8" s="182"/>
      <c r="F8" s="93">
        <f>'[1]E-001'!C11</f>
        <v>437373750</v>
      </c>
    </row>
    <row r="9" spans="1:118" s="27" customFormat="1" ht="16.5">
      <c r="A9" s="179" t="s">
        <v>55</v>
      </c>
      <c r="B9" s="179"/>
      <c r="C9" s="179"/>
      <c r="D9" s="179"/>
      <c r="E9" s="179"/>
      <c r="F9" s="180"/>
    </row>
    <row r="10" spans="1:118" s="27" customFormat="1" ht="20.25" customHeight="1">
      <c r="A10" s="31" t="s">
        <v>56</v>
      </c>
      <c r="B10" s="196" t="s">
        <v>289</v>
      </c>
      <c r="C10" s="197"/>
      <c r="D10" s="197"/>
      <c r="E10" s="197"/>
      <c r="F10" s="198"/>
    </row>
    <row r="11" spans="1:118" s="32" customFormat="1" ht="16.5">
      <c r="A11" s="185"/>
      <c r="B11" s="186"/>
      <c r="C11" s="186"/>
      <c r="D11" s="186"/>
      <c r="E11" s="186"/>
      <c r="F11" s="186"/>
      <c r="G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row>
    <row r="12" spans="1:118"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row>
    <row r="13" spans="1:118"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row>
    <row r="14" spans="1:118"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row>
    <row r="15" spans="1:118" s="37" customFormat="1" ht="24">
      <c r="A15" s="35" t="s">
        <v>61</v>
      </c>
      <c r="B15" s="35" t="s">
        <v>62</v>
      </c>
      <c r="C15" s="35" t="s">
        <v>63</v>
      </c>
      <c r="D15" s="35" t="s">
        <v>64</v>
      </c>
      <c r="E15" s="35" t="s">
        <v>65</v>
      </c>
      <c r="F15" s="35" t="s">
        <v>66</v>
      </c>
    </row>
    <row r="16" spans="1:118" s="43" customFormat="1" ht="135">
      <c r="A16" s="138" t="s">
        <v>396</v>
      </c>
      <c r="B16" s="138" t="s">
        <v>991</v>
      </c>
      <c r="C16" s="40" t="s">
        <v>395</v>
      </c>
      <c r="D16" s="41" t="s">
        <v>151</v>
      </c>
      <c r="E16" s="41" t="s">
        <v>70</v>
      </c>
      <c r="F16" s="42">
        <v>44</v>
      </c>
    </row>
    <row r="17" spans="1:118" s="34" customFormat="1" ht="16.5">
      <c r="A17" s="181" t="s">
        <v>71</v>
      </c>
      <c r="B17" s="181"/>
      <c r="C17" s="181"/>
      <c r="D17" s="181"/>
      <c r="E17" s="181"/>
      <c r="F17" s="181"/>
      <c r="G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row>
    <row r="18" spans="1:118" s="34" customFormat="1" ht="16.5">
      <c r="A18" s="181" t="s">
        <v>60</v>
      </c>
      <c r="B18" s="181"/>
      <c r="C18" s="181"/>
      <c r="D18" s="181"/>
      <c r="E18" s="181"/>
      <c r="F18" s="181"/>
      <c r="G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row>
    <row r="19" spans="1:118" s="37" customFormat="1" ht="24">
      <c r="A19" s="35" t="s">
        <v>61</v>
      </c>
      <c r="B19" s="35" t="s">
        <v>62</v>
      </c>
      <c r="C19" s="35" t="s">
        <v>63</v>
      </c>
      <c r="D19" s="35" t="s">
        <v>64</v>
      </c>
      <c r="E19" s="35" t="s">
        <v>65</v>
      </c>
      <c r="F19" s="35" t="s">
        <v>66</v>
      </c>
    </row>
    <row r="20" spans="1:118" s="43" customFormat="1" ht="273" customHeight="1">
      <c r="A20" s="138" t="s">
        <v>992</v>
      </c>
      <c r="B20" s="138" t="s">
        <v>394</v>
      </c>
      <c r="C20" s="77" t="s">
        <v>993</v>
      </c>
      <c r="D20" s="41" t="s">
        <v>151</v>
      </c>
      <c r="E20" s="41" t="s">
        <v>75</v>
      </c>
      <c r="F20" s="42">
        <v>34</v>
      </c>
    </row>
    <row r="21" spans="1:118" s="34" customFormat="1" ht="16.5">
      <c r="A21" s="181" t="s">
        <v>77</v>
      </c>
      <c r="B21" s="181"/>
      <c r="C21" s="181"/>
      <c r="D21" s="181"/>
      <c r="E21" s="181"/>
      <c r="F21" s="181"/>
      <c r="G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row>
    <row r="22" spans="1:118" s="34" customFormat="1" ht="16.5">
      <c r="A22" s="181" t="s">
        <v>60</v>
      </c>
      <c r="B22" s="181"/>
      <c r="C22" s="181"/>
      <c r="D22" s="181"/>
      <c r="E22" s="181"/>
      <c r="F22" s="181"/>
      <c r="G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row>
    <row r="23" spans="1:118" s="37" customFormat="1" ht="24">
      <c r="A23" s="35" t="s">
        <v>61</v>
      </c>
      <c r="B23" s="35" t="s">
        <v>62</v>
      </c>
      <c r="C23" s="35" t="s">
        <v>63</v>
      </c>
      <c r="D23" s="35" t="s">
        <v>64</v>
      </c>
      <c r="E23" s="35" t="s">
        <v>65</v>
      </c>
      <c r="F23" s="35" t="s">
        <v>66</v>
      </c>
    </row>
    <row r="24" spans="1:118" s="37" customFormat="1" ht="409.5">
      <c r="A24" s="138" t="s">
        <v>393</v>
      </c>
      <c r="B24" s="138" t="s">
        <v>994</v>
      </c>
      <c r="C24" s="56" t="s">
        <v>995</v>
      </c>
      <c r="D24" s="56" t="s">
        <v>74</v>
      </c>
      <c r="E24" s="56" t="s">
        <v>70</v>
      </c>
      <c r="F24" s="56">
        <v>80</v>
      </c>
    </row>
    <row r="25" spans="1:118" s="37" customFormat="1" ht="409.5">
      <c r="A25" s="138" t="s">
        <v>392</v>
      </c>
      <c r="B25" s="138" t="s">
        <v>996</v>
      </c>
      <c r="C25" s="56" t="s">
        <v>997</v>
      </c>
      <c r="D25" s="56" t="s">
        <v>74</v>
      </c>
      <c r="E25" s="56" t="s">
        <v>70</v>
      </c>
      <c r="F25" s="56">
        <v>99</v>
      </c>
    </row>
    <row r="26" spans="1:118" s="34" customFormat="1" ht="16.5">
      <c r="A26" s="181" t="s">
        <v>77</v>
      </c>
      <c r="B26" s="181"/>
      <c r="C26" s="181"/>
      <c r="D26" s="181"/>
      <c r="E26" s="181"/>
      <c r="F26" s="181"/>
      <c r="G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row>
    <row r="27" spans="1:118" s="34" customFormat="1" ht="16.5">
      <c r="A27" s="181" t="s">
        <v>60</v>
      </c>
      <c r="B27" s="181"/>
      <c r="C27" s="181"/>
      <c r="D27" s="181"/>
      <c r="E27" s="181"/>
      <c r="F27" s="181"/>
      <c r="G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row>
    <row r="28" spans="1:118" s="37" customFormat="1" ht="24">
      <c r="A28" s="35" t="s">
        <v>61</v>
      </c>
      <c r="B28" s="35" t="s">
        <v>62</v>
      </c>
      <c r="C28" s="35" t="s">
        <v>63</v>
      </c>
      <c r="D28" s="35" t="s">
        <v>64</v>
      </c>
      <c r="E28" s="35" t="s">
        <v>65</v>
      </c>
      <c r="F28" s="35" t="s">
        <v>66</v>
      </c>
    </row>
    <row r="29" spans="1:118" s="37" customFormat="1" ht="294" customHeight="1">
      <c r="A29" s="138" t="s">
        <v>391</v>
      </c>
      <c r="B29" s="138" t="s">
        <v>998</v>
      </c>
      <c r="C29" s="56" t="s">
        <v>390</v>
      </c>
      <c r="D29" s="56" t="s">
        <v>74</v>
      </c>
      <c r="E29" s="56" t="s">
        <v>70</v>
      </c>
      <c r="F29" s="56">
        <v>80</v>
      </c>
    </row>
    <row r="30" spans="1:118" s="37" customFormat="1" ht="405">
      <c r="A30" s="138" t="s">
        <v>389</v>
      </c>
      <c r="B30" s="138" t="s">
        <v>999</v>
      </c>
      <c r="C30" s="56" t="s">
        <v>1000</v>
      </c>
      <c r="D30" s="56" t="s">
        <v>74</v>
      </c>
      <c r="E30" s="56" t="s">
        <v>325</v>
      </c>
      <c r="F30" s="56">
        <v>75</v>
      </c>
    </row>
    <row r="31" spans="1:118" s="34" customFormat="1" ht="16.5">
      <c r="A31" s="199" t="s">
        <v>86</v>
      </c>
      <c r="B31" s="200"/>
      <c r="C31" s="200"/>
      <c r="D31" s="200"/>
      <c r="E31" s="200"/>
      <c r="F31" s="20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row>
    <row r="32" spans="1:118" s="34" customFormat="1" ht="16.5">
      <c r="A32" s="199" t="s">
        <v>60</v>
      </c>
      <c r="B32" s="200"/>
      <c r="C32" s="200"/>
      <c r="D32" s="200"/>
      <c r="E32" s="200"/>
      <c r="F32" s="201"/>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row>
    <row r="33" spans="1:118" s="37" customFormat="1" ht="24">
      <c r="A33" s="35" t="s">
        <v>61</v>
      </c>
      <c r="B33" s="35" t="s">
        <v>62</v>
      </c>
      <c r="C33" s="35" t="s">
        <v>63</v>
      </c>
      <c r="D33" s="35" t="s">
        <v>64</v>
      </c>
      <c r="E33" s="35" t="s">
        <v>65</v>
      </c>
      <c r="F33" s="35" t="s">
        <v>66</v>
      </c>
    </row>
    <row r="34" spans="1:118" s="43" customFormat="1" ht="310.5">
      <c r="A34" s="138" t="s">
        <v>1001</v>
      </c>
      <c r="B34" s="138" t="s">
        <v>1002</v>
      </c>
      <c r="C34" s="56" t="s">
        <v>388</v>
      </c>
      <c r="D34" s="56" t="s">
        <v>74</v>
      </c>
      <c r="E34" s="56" t="s">
        <v>81</v>
      </c>
      <c r="F34" s="56">
        <v>99</v>
      </c>
    </row>
    <row r="35" spans="1:118" s="43" customFormat="1" ht="409.5">
      <c r="A35" s="138" t="s">
        <v>387</v>
      </c>
      <c r="B35" s="138" t="s">
        <v>1003</v>
      </c>
      <c r="C35" s="56" t="s">
        <v>1004</v>
      </c>
      <c r="D35" s="56" t="s">
        <v>74</v>
      </c>
      <c r="E35" s="56" t="s">
        <v>227</v>
      </c>
      <c r="F35" s="56">
        <v>80</v>
      </c>
    </row>
    <row r="36" spans="1:118" s="34" customFormat="1" ht="16.5">
      <c r="A36" s="199" t="s">
        <v>86</v>
      </c>
      <c r="B36" s="200"/>
      <c r="C36" s="200"/>
      <c r="D36" s="200"/>
      <c r="E36" s="200"/>
      <c r="F36" s="201"/>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row>
    <row r="37" spans="1:118" s="34" customFormat="1" ht="16.5">
      <c r="A37" s="199" t="s">
        <v>60</v>
      </c>
      <c r="B37" s="200"/>
      <c r="C37" s="200"/>
      <c r="D37" s="200"/>
      <c r="E37" s="200"/>
      <c r="F37" s="201"/>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row>
    <row r="38" spans="1:118" s="37" customFormat="1" ht="24">
      <c r="A38" s="35" t="s">
        <v>61</v>
      </c>
      <c r="B38" s="35" t="s">
        <v>62</v>
      </c>
      <c r="C38" s="35" t="s">
        <v>63</v>
      </c>
      <c r="D38" s="35" t="s">
        <v>64</v>
      </c>
      <c r="E38" s="35" t="s">
        <v>65</v>
      </c>
      <c r="F38" s="35" t="s">
        <v>66</v>
      </c>
    </row>
    <row r="39" spans="1:118" s="43" customFormat="1" ht="409.5">
      <c r="A39" s="138" t="s">
        <v>1005</v>
      </c>
      <c r="B39" s="138" t="s">
        <v>1006</v>
      </c>
      <c r="C39" s="56" t="s">
        <v>1007</v>
      </c>
      <c r="D39" s="56" t="s">
        <v>74</v>
      </c>
      <c r="E39" s="56" t="s">
        <v>227</v>
      </c>
      <c r="F39" s="56">
        <v>80</v>
      </c>
    </row>
    <row r="40" spans="1:118" s="43" customFormat="1" ht="216">
      <c r="A40" s="138" t="s">
        <v>1008</v>
      </c>
      <c r="B40" s="138" t="s">
        <v>386</v>
      </c>
      <c r="C40" s="56" t="s">
        <v>385</v>
      </c>
      <c r="D40" s="56" t="s">
        <v>74</v>
      </c>
      <c r="E40" s="56" t="s">
        <v>227</v>
      </c>
      <c r="F40" s="56">
        <v>100</v>
      </c>
    </row>
    <row r="41" spans="1:118" s="34" customFormat="1" ht="16.5">
      <c r="A41" s="199" t="s">
        <v>86</v>
      </c>
      <c r="B41" s="200"/>
      <c r="C41" s="200"/>
      <c r="D41" s="200"/>
      <c r="E41" s="200"/>
      <c r="F41" s="201"/>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row>
    <row r="42" spans="1:118" s="34" customFormat="1" ht="16.5">
      <c r="A42" s="199" t="s">
        <v>60</v>
      </c>
      <c r="B42" s="200"/>
      <c r="C42" s="200"/>
      <c r="D42" s="200"/>
      <c r="E42" s="200"/>
      <c r="F42" s="201"/>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row>
    <row r="43" spans="1:118" s="37" customFormat="1" ht="24">
      <c r="A43" s="35" t="s">
        <v>61</v>
      </c>
      <c r="B43" s="35" t="s">
        <v>62</v>
      </c>
      <c r="C43" s="35" t="s">
        <v>63</v>
      </c>
      <c r="D43" s="35" t="s">
        <v>64</v>
      </c>
      <c r="E43" s="35" t="s">
        <v>65</v>
      </c>
      <c r="F43" s="35" t="s">
        <v>66</v>
      </c>
    </row>
    <row r="44" spans="1:118" s="43" customFormat="1" ht="256.5">
      <c r="A44" s="138" t="s">
        <v>1009</v>
      </c>
      <c r="B44" s="138" t="s">
        <v>1010</v>
      </c>
      <c r="C44" s="56" t="s">
        <v>1011</v>
      </c>
      <c r="D44" s="56" t="s">
        <v>74</v>
      </c>
      <c r="E44" s="56" t="s">
        <v>227</v>
      </c>
      <c r="F44" s="56">
        <v>100</v>
      </c>
    </row>
    <row r="45" spans="1:118" s="43" customFormat="1" ht="166.5" customHeight="1">
      <c r="A45" s="138" t="s">
        <v>1012</v>
      </c>
      <c r="B45" s="138" t="s">
        <v>384</v>
      </c>
      <c r="C45" s="56" t="s">
        <v>383</v>
      </c>
      <c r="D45" s="56" t="s">
        <v>74</v>
      </c>
      <c r="E45" s="56" t="s">
        <v>227</v>
      </c>
      <c r="F45" s="56">
        <v>100</v>
      </c>
    </row>
    <row r="46" spans="1:118" s="34" customFormat="1" ht="16.5">
      <c r="A46" s="199" t="s">
        <v>86</v>
      </c>
      <c r="B46" s="200"/>
      <c r="C46" s="200"/>
      <c r="D46" s="200"/>
      <c r="E46" s="200"/>
      <c r="F46" s="201"/>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row>
    <row r="47" spans="1:118" s="34" customFormat="1" ht="16.5">
      <c r="A47" s="199" t="s">
        <v>60</v>
      </c>
      <c r="B47" s="200"/>
      <c r="C47" s="200"/>
      <c r="D47" s="200"/>
      <c r="E47" s="200"/>
      <c r="F47" s="201"/>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row>
    <row r="48" spans="1:118" s="37" customFormat="1" ht="24">
      <c r="A48" s="35" t="s">
        <v>61</v>
      </c>
      <c r="B48" s="35" t="s">
        <v>62</v>
      </c>
      <c r="C48" s="35" t="s">
        <v>63</v>
      </c>
      <c r="D48" s="35" t="s">
        <v>64</v>
      </c>
      <c r="E48" s="35" t="s">
        <v>65</v>
      </c>
      <c r="F48" s="35" t="s">
        <v>66</v>
      </c>
    </row>
    <row r="49" spans="1:118" s="43" customFormat="1" ht="121.5">
      <c r="A49" s="138" t="s">
        <v>1013</v>
      </c>
      <c r="B49" s="138" t="s">
        <v>476</v>
      </c>
      <c r="C49" s="56" t="s">
        <v>477</v>
      </c>
      <c r="D49" s="56" t="s">
        <v>74</v>
      </c>
      <c r="E49" s="56" t="s">
        <v>81</v>
      </c>
      <c r="F49" s="56">
        <v>100</v>
      </c>
    </row>
    <row r="50" spans="1:118" s="43" customFormat="1" ht="232.5" customHeight="1">
      <c r="A50" s="138" t="s">
        <v>382</v>
      </c>
      <c r="B50" s="138" t="s">
        <v>381</v>
      </c>
      <c r="C50" s="56" t="s">
        <v>380</v>
      </c>
      <c r="D50" s="56" t="s">
        <v>74</v>
      </c>
      <c r="E50" s="56" t="s">
        <v>227</v>
      </c>
      <c r="F50" s="56">
        <v>100</v>
      </c>
    </row>
    <row r="51" spans="1:118" s="43" customFormat="1" ht="162">
      <c r="A51" s="138" t="s">
        <v>1014</v>
      </c>
      <c r="B51" s="138" t="s">
        <v>379</v>
      </c>
      <c r="C51" s="56" t="s">
        <v>378</v>
      </c>
      <c r="D51" s="56" t="s">
        <v>74</v>
      </c>
      <c r="E51" s="56" t="s">
        <v>227</v>
      </c>
      <c r="F51" s="56">
        <v>100</v>
      </c>
    </row>
    <row r="52" spans="1:118" s="34" customFormat="1" ht="16.5">
      <c r="A52" s="199" t="s">
        <v>86</v>
      </c>
      <c r="B52" s="200"/>
      <c r="C52" s="200"/>
      <c r="D52" s="200"/>
      <c r="E52" s="200"/>
      <c r="F52" s="201"/>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row>
    <row r="53" spans="1:118" s="34" customFormat="1" ht="16.5">
      <c r="A53" s="199" t="s">
        <v>60</v>
      </c>
      <c r="B53" s="200"/>
      <c r="C53" s="200"/>
      <c r="D53" s="200"/>
      <c r="E53" s="200"/>
      <c r="F53" s="201"/>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row>
    <row r="54" spans="1:118" s="37" customFormat="1" ht="24">
      <c r="A54" s="35" t="s">
        <v>61</v>
      </c>
      <c r="B54" s="35" t="s">
        <v>62</v>
      </c>
      <c r="C54" s="35" t="s">
        <v>63</v>
      </c>
      <c r="D54" s="35" t="s">
        <v>64</v>
      </c>
      <c r="E54" s="35" t="s">
        <v>65</v>
      </c>
      <c r="F54" s="35" t="s">
        <v>66</v>
      </c>
    </row>
    <row r="55" spans="1:118" s="43" customFormat="1" ht="409.5">
      <c r="A55" s="138" t="s">
        <v>1015</v>
      </c>
      <c r="B55" s="138" t="s">
        <v>1016</v>
      </c>
      <c r="C55" s="56" t="s">
        <v>1017</v>
      </c>
      <c r="D55" s="56" t="s">
        <v>74</v>
      </c>
      <c r="E55" s="56" t="s">
        <v>81</v>
      </c>
      <c r="F55" s="56">
        <v>97</v>
      </c>
    </row>
    <row r="56" spans="1:118" s="34" customFormat="1" ht="16.5">
      <c r="A56" s="199" t="s">
        <v>86</v>
      </c>
      <c r="B56" s="200"/>
      <c r="C56" s="200"/>
      <c r="D56" s="200"/>
      <c r="E56" s="200"/>
      <c r="F56" s="201"/>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row>
    <row r="57" spans="1:118" s="34" customFormat="1" ht="16.5">
      <c r="A57" s="199" t="s">
        <v>60</v>
      </c>
      <c r="B57" s="200"/>
      <c r="C57" s="200"/>
      <c r="D57" s="200"/>
      <c r="E57" s="200"/>
      <c r="F57" s="201"/>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row>
    <row r="58" spans="1:118" s="37" customFormat="1" ht="24">
      <c r="A58" s="35" t="s">
        <v>61</v>
      </c>
      <c r="B58" s="35" t="s">
        <v>62</v>
      </c>
      <c r="C58" s="35" t="s">
        <v>63</v>
      </c>
      <c r="D58" s="35" t="s">
        <v>64</v>
      </c>
      <c r="E58" s="35" t="s">
        <v>65</v>
      </c>
      <c r="F58" s="35" t="s">
        <v>66</v>
      </c>
    </row>
    <row r="59" spans="1:118" s="43" customFormat="1" ht="409.5">
      <c r="A59" s="138" t="s">
        <v>478</v>
      </c>
      <c r="B59" s="138" t="s">
        <v>1018</v>
      </c>
      <c r="C59" s="56" t="s">
        <v>479</v>
      </c>
      <c r="D59" s="56" t="s">
        <v>74</v>
      </c>
      <c r="E59" s="56" t="s">
        <v>81</v>
      </c>
      <c r="F59" s="56">
        <v>90</v>
      </c>
    </row>
    <row r="60" spans="1:118" s="43" customFormat="1" ht="300" customHeight="1">
      <c r="A60" s="138" t="s">
        <v>1019</v>
      </c>
      <c r="B60" s="138" t="s">
        <v>1020</v>
      </c>
      <c r="C60" s="56" t="s">
        <v>377</v>
      </c>
      <c r="D60" s="56" t="s">
        <v>74</v>
      </c>
      <c r="E60" s="56" t="s">
        <v>227</v>
      </c>
      <c r="F60" s="56">
        <v>95</v>
      </c>
    </row>
    <row r="61" spans="1:118" s="43" customFormat="1" ht="16.5">
      <c r="E61" s="33"/>
    </row>
    <row r="62" spans="1:118" s="43" customFormat="1" ht="16.5">
      <c r="E62" s="33"/>
    </row>
    <row r="63" spans="1:118" s="43" customFormat="1"/>
    <row r="64" spans="1:118"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row r="208" s="43" customFormat="1"/>
    <row r="209" s="43" customFormat="1"/>
    <row r="210" s="43" customFormat="1"/>
    <row r="211" s="43" customFormat="1"/>
    <row r="212" s="43" customFormat="1"/>
    <row r="213" s="43" customFormat="1"/>
    <row r="214" s="43" customFormat="1"/>
    <row r="215" s="43" customFormat="1"/>
    <row r="216" s="43" customFormat="1"/>
    <row r="217" s="43" customFormat="1"/>
    <row r="218" s="43" customFormat="1"/>
    <row r="219" s="43" customFormat="1"/>
    <row r="220" s="43" customFormat="1"/>
    <row r="221" s="43" customFormat="1"/>
    <row r="222" s="43" customFormat="1"/>
  </sheetData>
  <sheetProtection insertColumns="0" insertRows="0" deleteColumns="0" deleteRows="0" autoFilter="0" pivotTables="0"/>
  <mergeCells count="31">
    <mergeCell ref="A57:F57"/>
    <mergeCell ref="A42:F42"/>
    <mergeCell ref="A46:F46"/>
    <mergeCell ref="A47:F47"/>
    <mergeCell ref="A52:F52"/>
    <mergeCell ref="A53:F53"/>
    <mergeCell ref="A56:F56"/>
    <mergeCell ref="A41:F41"/>
    <mergeCell ref="A14:F14"/>
    <mergeCell ref="A17:F17"/>
    <mergeCell ref="A18:F18"/>
    <mergeCell ref="A21:F21"/>
    <mergeCell ref="A22:F22"/>
    <mergeCell ref="A26:F26"/>
    <mergeCell ref="A27:F27"/>
    <mergeCell ref="A31:F31"/>
    <mergeCell ref="A32:F32"/>
    <mergeCell ref="A36:F36"/>
    <mergeCell ref="A37:F37"/>
    <mergeCell ref="A13:F13"/>
    <mergeCell ref="B1:F1"/>
    <mergeCell ref="A3:F3"/>
    <mergeCell ref="B4:F4"/>
    <mergeCell ref="B5:F5"/>
    <mergeCell ref="B6:F6"/>
    <mergeCell ref="B7:F7"/>
    <mergeCell ref="A8:E8"/>
    <mergeCell ref="A9:F9"/>
    <mergeCell ref="B10:F10"/>
    <mergeCell ref="A11:F11"/>
    <mergeCell ref="A12:F12"/>
  </mergeCells>
  <printOptions horizontalCentered="1" verticalCentered="1"/>
  <pageMargins left="0.35433070866141736" right="0.35433070866141736" top="0.39370078740157483" bottom="0.39370078740157483" header="0.51181102362204722" footer="0.51181102362204722"/>
  <pageSetup scale="65" orientation="landscape" r:id="rId1"/>
  <rowBreaks count="8" manualBreakCount="8">
    <brk id="20" max="5" man="1"/>
    <brk id="25" max="5" man="1"/>
    <brk id="30" max="5" man="1"/>
    <brk id="35" max="5" man="1"/>
    <brk id="40" max="5" man="1"/>
    <brk id="45" max="5" man="1"/>
    <brk id="51" max="5" man="1"/>
    <brk id="55"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view="pageBreakPreview" topLeftCell="A30" zoomScale="80" zoomScaleNormal="80" zoomScaleSheetLayoutView="80"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6" s="84" customFormat="1" ht="32.25" thickBot="1">
      <c r="A1" s="140" t="s">
        <v>40</v>
      </c>
      <c r="B1" s="177" t="s">
        <v>0</v>
      </c>
      <c r="C1" s="177"/>
      <c r="D1" s="177"/>
      <c r="E1" s="177"/>
      <c r="F1" s="178"/>
    </row>
    <row r="2" spans="1:6" s="84" customFormat="1" ht="17.25" thickTop="1">
      <c r="A2" s="28"/>
      <c r="B2" s="29"/>
      <c r="C2" s="29"/>
      <c r="D2" s="29"/>
      <c r="E2" s="29"/>
      <c r="F2" s="58"/>
    </row>
    <row r="3" spans="1:6" s="84" customFormat="1" ht="16.5">
      <c r="A3" s="179" t="s">
        <v>46</v>
      </c>
      <c r="B3" s="179"/>
      <c r="C3" s="179"/>
      <c r="D3" s="179"/>
      <c r="E3" s="179"/>
      <c r="F3" s="180"/>
    </row>
    <row r="4" spans="1:6" s="84" customFormat="1" ht="16.5">
      <c r="A4" s="31" t="s">
        <v>47</v>
      </c>
      <c r="B4" s="175" t="s">
        <v>433</v>
      </c>
      <c r="C4" s="175"/>
      <c r="D4" s="175"/>
      <c r="E4" s="175"/>
      <c r="F4" s="176"/>
    </row>
    <row r="5" spans="1:6" s="84" customFormat="1" ht="16.5">
      <c r="A5" s="31" t="s">
        <v>49</v>
      </c>
      <c r="B5" s="175" t="s">
        <v>161</v>
      </c>
      <c r="C5" s="175"/>
      <c r="D5" s="175"/>
      <c r="E5" s="175"/>
      <c r="F5" s="176"/>
    </row>
    <row r="6" spans="1:6" s="84" customFormat="1" ht="16.5">
      <c r="A6" s="31" t="s">
        <v>51</v>
      </c>
      <c r="B6" s="175" t="s">
        <v>52</v>
      </c>
      <c r="C6" s="175"/>
      <c r="D6" s="175"/>
      <c r="E6" s="175"/>
      <c r="F6" s="175"/>
    </row>
    <row r="7" spans="1:6" s="84" customFormat="1" ht="16.5">
      <c r="A7" s="31" t="s">
        <v>53</v>
      </c>
      <c r="B7" s="175" t="s">
        <v>10</v>
      </c>
      <c r="C7" s="175"/>
      <c r="D7" s="175"/>
      <c r="E7" s="175"/>
      <c r="F7" s="176"/>
    </row>
    <row r="8" spans="1:6" s="84" customFormat="1" ht="16.5">
      <c r="A8" s="182" t="s">
        <v>483</v>
      </c>
      <c r="B8" s="182"/>
      <c r="C8" s="182"/>
      <c r="D8" s="182"/>
      <c r="E8" s="182"/>
      <c r="F8" s="57">
        <f>'[1]E-001'!C11</f>
        <v>437373750</v>
      </c>
    </row>
    <row r="9" spans="1:6" s="84" customFormat="1" ht="16.5">
      <c r="A9" s="179" t="s">
        <v>55</v>
      </c>
      <c r="B9" s="179"/>
      <c r="C9" s="179"/>
      <c r="D9" s="179"/>
      <c r="E9" s="179"/>
      <c r="F9" s="180"/>
    </row>
    <row r="10" spans="1:6" s="84" customFormat="1" ht="20.25" customHeight="1">
      <c r="A10" s="31" t="s">
        <v>56</v>
      </c>
      <c r="B10" s="183" t="s">
        <v>289</v>
      </c>
      <c r="C10" s="183"/>
      <c r="D10" s="183"/>
      <c r="E10" s="183"/>
      <c r="F10" s="184"/>
    </row>
    <row r="11" spans="1:6" s="84" customFormat="1" ht="16.5">
      <c r="A11" s="185"/>
      <c r="B11" s="186"/>
      <c r="C11" s="186"/>
      <c r="D11" s="186"/>
      <c r="E11" s="186"/>
      <c r="F11" s="186"/>
    </row>
    <row r="12" spans="1:6" s="84" customFormat="1" ht="16.5">
      <c r="A12" s="180" t="s">
        <v>58</v>
      </c>
      <c r="B12" s="180"/>
      <c r="C12" s="180"/>
      <c r="D12" s="180"/>
      <c r="E12" s="180"/>
      <c r="F12" s="180"/>
    </row>
    <row r="13" spans="1:6" s="82" customFormat="1" ht="16.5">
      <c r="A13" s="181" t="s">
        <v>59</v>
      </c>
      <c r="B13" s="181"/>
      <c r="C13" s="181"/>
      <c r="D13" s="181"/>
      <c r="E13" s="181"/>
      <c r="F13" s="181"/>
    </row>
    <row r="14" spans="1:6" s="82" customFormat="1" ht="16.5">
      <c r="A14" s="181" t="s">
        <v>60</v>
      </c>
      <c r="B14" s="181"/>
      <c r="C14" s="181"/>
      <c r="D14" s="181"/>
      <c r="E14" s="181"/>
      <c r="F14" s="181"/>
    </row>
    <row r="15" spans="1:6" s="37" customFormat="1" ht="24">
      <c r="A15" s="35" t="s">
        <v>61</v>
      </c>
      <c r="B15" s="35" t="s">
        <v>62</v>
      </c>
      <c r="C15" s="35" t="s">
        <v>63</v>
      </c>
      <c r="D15" s="35" t="s">
        <v>64</v>
      </c>
      <c r="E15" s="35" t="s">
        <v>65</v>
      </c>
      <c r="F15" s="35" t="s">
        <v>66</v>
      </c>
    </row>
    <row r="16" spans="1:6" s="43" customFormat="1" ht="409.5">
      <c r="A16" s="138" t="s">
        <v>440</v>
      </c>
      <c r="B16" s="138" t="s">
        <v>1148</v>
      </c>
      <c r="C16" s="78" t="s">
        <v>1021</v>
      </c>
      <c r="D16" s="41" t="s">
        <v>151</v>
      </c>
      <c r="E16" s="41" t="s">
        <v>75</v>
      </c>
      <c r="F16" s="83">
        <v>135</v>
      </c>
    </row>
    <row r="17" spans="1:6" s="82" customFormat="1" ht="16.5">
      <c r="A17" s="181" t="s">
        <v>71</v>
      </c>
      <c r="B17" s="181"/>
      <c r="C17" s="181"/>
      <c r="D17" s="181"/>
      <c r="E17" s="181"/>
      <c r="F17" s="181"/>
    </row>
    <row r="18" spans="1:6" s="82" customFormat="1" ht="16.5">
      <c r="A18" s="181" t="s">
        <v>60</v>
      </c>
      <c r="B18" s="181"/>
      <c r="C18" s="181"/>
      <c r="D18" s="181"/>
      <c r="E18" s="181"/>
      <c r="F18" s="181"/>
    </row>
    <row r="19" spans="1:6" s="37" customFormat="1" ht="24">
      <c r="A19" s="35" t="s">
        <v>61</v>
      </c>
      <c r="B19" s="35" t="s">
        <v>62</v>
      </c>
      <c r="C19" s="35" t="s">
        <v>63</v>
      </c>
      <c r="D19" s="35" t="s">
        <v>64</v>
      </c>
      <c r="E19" s="35" t="s">
        <v>65</v>
      </c>
      <c r="F19" s="35" t="s">
        <v>66</v>
      </c>
    </row>
    <row r="20" spans="1:6" s="43" customFormat="1" ht="256.5">
      <c r="A20" s="138" t="s">
        <v>439</v>
      </c>
      <c r="B20" s="138" t="s">
        <v>1162</v>
      </c>
      <c r="C20" s="56" t="s">
        <v>438</v>
      </c>
      <c r="D20" s="41" t="s">
        <v>151</v>
      </c>
      <c r="E20" s="41" t="s">
        <v>325</v>
      </c>
      <c r="F20" s="80" t="s">
        <v>1022</v>
      </c>
    </row>
    <row r="21" spans="1:6" s="82" customFormat="1" ht="16.5">
      <c r="A21" s="181" t="s">
        <v>77</v>
      </c>
      <c r="B21" s="181"/>
      <c r="C21" s="181"/>
      <c r="D21" s="181"/>
      <c r="E21" s="181"/>
      <c r="F21" s="181"/>
    </row>
    <row r="22" spans="1:6" s="82" customFormat="1" ht="16.5">
      <c r="A22" s="181" t="s">
        <v>60</v>
      </c>
      <c r="B22" s="181"/>
      <c r="C22" s="181"/>
      <c r="D22" s="181"/>
      <c r="E22" s="181"/>
      <c r="F22" s="181"/>
    </row>
    <row r="23" spans="1:6" s="37" customFormat="1" ht="24">
      <c r="A23" s="35" t="s">
        <v>61</v>
      </c>
      <c r="B23" s="35" t="s">
        <v>62</v>
      </c>
      <c r="C23" s="35" t="s">
        <v>63</v>
      </c>
      <c r="D23" s="35" t="s">
        <v>64</v>
      </c>
      <c r="E23" s="35" t="s">
        <v>65</v>
      </c>
      <c r="F23" s="35" t="s">
        <v>66</v>
      </c>
    </row>
    <row r="24" spans="1:6" s="37" customFormat="1" ht="337.5">
      <c r="A24" s="194" t="s">
        <v>437</v>
      </c>
      <c r="B24" s="138" t="s">
        <v>1163</v>
      </c>
      <c r="C24" s="56" t="s">
        <v>436</v>
      </c>
      <c r="D24" s="41" t="s">
        <v>151</v>
      </c>
      <c r="E24" s="41" t="s">
        <v>81</v>
      </c>
      <c r="F24" s="80">
        <v>42</v>
      </c>
    </row>
    <row r="25" spans="1:6" s="43" customFormat="1" ht="135">
      <c r="A25" s="195"/>
      <c r="B25" s="138" t="s">
        <v>1164</v>
      </c>
      <c r="C25" s="45" t="s">
        <v>435</v>
      </c>
      <c r="D25" s="41" t="s">
        <v>151</v>
      </c>
      <c r="E25" s="41" t="s">
        <v>81</v>
      </c>
      <c r="F25" s="80">
        <v>63</v>
      </c>
    </row>
    <row r="26" spans="1:6" s="82" customFormat="1" ht="16.5">
      <c r="A26" s="181" t="s">
        <v>86</v>
      </c>
      <c r="B26" s="181"/>
      <c r="C26" s="181"/>
      <c r="D26" s="181"/>
      <c r="E26" s="181"/>
      <c r="F26" s="181"/>
    </row>
    <row r="27" spans="1:6" s="82" customFormat="1" ht="16.5">
      <c r="A27" s="181" t="s">
        <v>60</v>
      </c>
      <c r="B27" s="181"/>
      <c r="C27" s="181"/>
      <c r="D27" s="181"/>
      <c r="E27" s="181"/>
      <c r="F27" s="181"/>
    </row>
    <row r="28" spans="1:6" s="37" customFormat="1" ht="24">
      <c r="A28" s="35" t="s">
        <v>61</v>
      </c>
      <c r="B28" s="35" t="s">
        <v>62</v>
      </c>
      <c r="C28" s="35" t="s">
        <v>63</v>
      </c>
      <c r="D28" s="35" t="s">
        <v>64</v>
      </c>
      <c r="E28" s="35" t="s">
        <v>65</v>
      </c>
      <c r="F28" s="35" t="s">
        <v>66</v>
      </c>
    </row>
    <row r="29" spans="1:6" s="43" customFormat="1" ht="175.5">
      <c r="A29" s="202" t="s">
        <v>434</v>
      </c>
      <c r="B29" s="150" t="s">
        <v>1161</v>
      </c>
      <c r="C29" s="74" t="s">
        <v>1023</v>
      </c>
      <c r="D29" s="81" t="s">
        <v>74</v>
      </c>
      <c r="E29" s="41" t="s">
        <v>88</v>
      </c>
      <c r="F29" s="80">
        <v>100</v>
      </c>
    </row>
    <row r="30" spans="1:6" s="43" customFormat="1" ht="175.5">
      <c r="A30" s="203"/>
      <c r="B30" s="150" t="s">
        <v>1159</v>
      </c>
      <c r="C30" s="74" t="s">
        <v>1024</v>
      </c>
      <c r="D30" s="81" t="s">
        <v>74</v>
      </c>
      <c r="E30" s="41" t="s">
        <v>88</v>
      </c>
      <c r="F30" s="80">
        <v>92</v>
      </c>
    </row>
    <row r="31" spans="1:6" s="43" customFormat="1" ht="121.5">
      <c r="A31" s="204"/>
      <c r="B31" s="150" t="s">
        <v>1160</v>
      </c>
      <c r="C31" s="74" t="s">
        <v>1025</v>
      </c>
      <c r="D31" s="81" t="s">
        <v>74</v>
      </c>
      <c r="E31" s="41" t="s">
        <v>88</v>
      </c>
      <c r="F31" s="80">
        <v>95</v>
      </c>
    </row>
    <row r="32" spans="1:6" s="43" customFormat="1"/>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sheetData>
  <mergeCells count="21">
    <mergeCell ref="A26:F26"/>
    <mergeCell ref="A27:F27"/>
    <mergeCell ref="A29:A31"/>
    <mergeCell ref="A14:F14"/>
    <mergeCell ref="A17:F17"/>
    <mergeCell ref="A18:F18"/>
    <mergeCell ref="A21:F21"/>
    <mergeCell ref="A22:F22"/>
    <mergeCell ref="A24:A25"/>
    <mergeCell ref="A13:F13"/>
    <mergeCell ref="B1:F1"/>
    <mergeCell ref="A3:F3"/>
    <mergeCell ref="B4:F4"/>
    <mergeCell ref="B5:F5"/>
    <mergeCell ref="B6:F6"/>
    <mergeCell ref="B7:F7"/>
    <mergeCell ref="A8:E8"/>
    <mergeCell ref="A9:F9"/>
    <mergeCell ref="B10:F10"/>
    <mergeCell ref="A11:F11"/>
    <mergeCell ref="A12:F12"/>
  </mergeCells>
  <conditionalFormatting sqref="D29:D31">
    <cfRule type="cellIs" dxfId="159" priority="2" operator="equal">
      <formula>"Seleccionar"</formula>
    </cfRule>
  </conditionalFormatting>
  <conditionalFormatting sqref="C25">
    <cfRule type="cellIs" dxfId="158" priority="1" operator="equal">
      <formula>"Seleccionar"</formula>
    </cfRule>
  </conditionalFormatting>
  <printOptions horizontalCentered="1" verticalCentered="1"/>
  <pageMargins left="0.31496062992125984" right="0.31496062992125984" top="0.39370078740157483" bottom="0.39370078740157483" header="0.31496062992125984" footer="0.31496062992125984"/>
  <pageSetup scale="65" orientation="landscape" horizontalDpi="4294967294" r:id="rId1"/>
  <rowBreaks count="2" manualBreakCount="2">
    <brk id="16" max="5" man="1"/>
    <brk id="2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07"/>
  <sheetViews>
    <sheetView view="pageBreakPreview" topLeftCell="A34" zoomScale="80" zoomScaleNormal="85" zoomScaleSheetLayoutView="80" zoomScalePageLayoutView="85" workbookViewId="0"/>
  </sheetViews>
  <sheetFormatPr baseColWidth="10" defaultColWidth="10.85546875" defaultRowHeight="13.5"/>
  <cols>
    <col min="1" max="1" width="55.7109375" style="52" customWidth="1"/>
    <col min="2" max="2" width="42.7109375" style="52" customWidth="1"/>
    <col min="3" max="3" width="30.7109375" style="52" customWidth="1"/>
    <col min="4" max="4" width="18.7109375" style="52" customWidth="1"/>
    <col min="5" max="5" width="30.7109375" style="52" customWidth="1"/>
    <col min="6" max="6" width="15.7109375" style="52" customWidth="1"/>
    <col min="7" max="16384" width="10.85546875" style="52"/>
  </cols>
  <sheetData>
    <row r="1" spans="1:116" s="27" customFormat="1" ht="32.25" thickBot="1">
      <c r="A1" s="140" t="s">
        <v>40</v>
      </c>
      <c r="B1" s="177" t="s">
        <v>0</v>
      </c>
      <c r="C1" s="177"/>
      <c r="D1" s="177"/>
      <c r="E1" s="177"/>
      <c r="F1" s="178"/>
    </row>
    <row r="2" spans="1:116" s="27" customFormat="1" ht="17.25" thickTop="1">
      <c r="A2" s="28"/>
      <c r="B2" s="29"/>
      <c r="C2" s="29"/>
      <c r="D2" s="29"/>
      <c r="E2" s="29"/>
      <c r="F2" s="58"/>
    </row>
    <row r="3" spans="1:116" s="27" customFormat="1" ht="25.5" customHeight="1">
      <c r="A3" s="179" t="s">
        <v>46</v>
      </c>
      <c r="B3" s="179"/>
      <c r="C3" s="179"/>
      <c r="D3" s="179"/>
      <c r="E3" s="179"/>
      <c r="F3" s="180"/>
    </row>
    <row r="4" spans="1:116" s="27" customFormat="1" ht="16.5">
      <c r="A4" s="31" t="s">
        <v>47</v>
      </c>
      <c r="B4" s="189" t="s">
        <v>397</v>
      </c>
      <c r="C4" s="190"/>
      <c r="D4" s="190"/>
      <c r="E4" s="190"/>
      <c r="F4" s="191"/>
    </row>
    <row r="5" spans="1:116" s="27" customFormat="1" ht="16.5">
      <c r="A5" s="31" t="s">
        <v>49</v>
      </c>
      <c r="B5" s="175" t="s">
        <v>161</v>
      </c>
      <c r="C5" s="175"/>
      <c r="D5" s="175"/>
      <c r="E5" s="175"/>
      <c r="F5" s="176"/>
    </row>
    <row r="6" spans="1:116" s="27" customFormat="1" ht="16.5">
      <c r="A6" s="31" t="s">
        <v>51</v>
      </c>
      <c r="B6" s="189" t="s">
        <v>52</v>
      </c>
      <c r="C6" s="190"/>
      <c r="D6" s="190"/>
      <c r="E6" s="190"/>
      <c r="F6" s="191"/>
    </row>
    <row r="7" spans="1:116" s="27" customFormat="1" ht="16.5" customHeight="1">
      <c r="A7" s="31" t="s">
        <v>53</v>
      </c>
      <c r="B7" s="189" t="s">
        <v>14</v>
      </c>
      <c r="C7" s="190"/>
      <c r="D7" s="190"/>
      <c r="E7" s="190"/>
      <c r="F7" s="191"/>
    </row>
    <row r="8" spans="1:116" s="27" customFormat="1" ht="16.5">
      <c r="A8" s="182" t="s">
        <v>482</v>
      </c>
      <c r="B8" s="182"/>
      <c r="C8" s="182"/>
      <c r="D8" s="182"/>
      <c r="E8" s="182"/>
      <c r="F8" s="57">
        <f>'[1]E-001'!C11</f>
        <v>437373750</v>
      </c>
    </row>
    <row r="9" spans="1:116" s="27" customFormat="1" ht="38.25" customHeight="1">
      <c r="A9" s="179" t="s">
        <v>55</v>
      </c>
      <c r="B9" s="179"/>
      <c r="C9" s="179"/>
      <c r="D9" s="179"/>
      <c r="E9" s="179"/>
      <c r="F9" s="180"/>
    </row>
    <row r="10" spans="1:116" s="27" customFormat="1" ht="20.25" customHeight="1">
      <c r="A10" s="31" t="s">
        <v>56</v>
      </c>
      <c r="B10" s="196" t="s">
        <v>289</v>
      </c>
      <c r="C10" s="197"/>
      <c r="D10" s="197"/>
      <c r="E10" s="197"/>
      <c r="F10" s="198"/>
    </row>
    <row r="11" spans="1:116" s="32" customFormat="1" ht="16.5">
      <c r="A11" s="185"/>
      <c r="B11" s="186"/>
      <c r="C11" s="186"/>
      <c r="D11" s="186"/>
      <c r="E11" s="186"/>
      <c r="F11" s="186"/>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row>
    <row r="12" spans="1:116" s="32" customFormat="1" ht="16.5">
      <c r="A12" s="180" t="s">
        <v>58</v>
      </c>
      <c r="B12" s="180"/>
      <c r="C12" s="180"/>
      <c r="D12" s="180"/>
      <c r="E12" s="180"/>
      <c r="F12" s="180"/>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row>
    <row r="13" spans="1:116" s="34" customFormat="1" ht="16.5">
      <c r="A13" s="181" t="s">
        <v>59</v>
      </c>
      <c r="B13" s="181"/>
      <c r="C13" s="181"/>
      <c r="D13" s="181"/>
      <c r="E13" s="181"/>
      <c r="F13" s="181"/>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row>
    <row r="14" spans="1:116" s="34" customFormat="1" ht="16.5">
      <c r="A14" s="181" t="s">
        <v>60</v>
      </c>
      <c r="B14" s="181"/>
      <c r="C14" s="181"/>
      <c r="D14" s="181"/>
      <c r="E14" s="181"/>
      <c r="F14" s="181"/>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row>
    <row r="15" spans="1:116" s="37" customFormat="1" ht="24">
      <c r="A15" s="35" t="s">
        <v>61</v>
      </c>
      <c r="B15" s="35" t="s">
        <v>62</v>
      </c>
      <c r="C15" s="35" t="s">
        <v>63</v>
      </c>
      <c r="D15" s="35" t="s">
        <v>64</v>
      </c>
      <c r="E15" s="35" t="s">
        <v>65</v>
      </c>
      <c r="F15" s="35" t="s">
        <v>66</v>
      </c>
    </row>
    <row r="16" spans="1:116" s="43" customFormat="1" ht="297">
      <c r="A16" s="138" t="s">
        <v>1026</v>
      </c>
      <c r="B16" s="64" t="s">
        <v>1165</v>
      </c>
      <c r="C16" s="90" t="s">
        <v>1027</v>
      </c>
      <c r="D16" s="41" t="s">
        <v>1028</v>
      </c>
      <c r="E16" s="41" t="s">
        <v>70</v>
      </c>
      <c r="F16" s="42">
        <v>99</v>
      </c>
    </row>
    <row r="17" spans="1:116" s="34" customFormat="1" ht="16.5">
      <c r="A17" s="181" t="s">
        <v>71</v>
      </c>
      <c r="B17" s="181"/>
      <c r="C17" s="181"/>
      <c r="D17" s="181"/>
      <c r="E17" s="181"/>
      <c r="F17" s="181"/>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row>
    <row r="18" spans="1:116" s="34" customFormat="1" ht="16.5">
      <c r="A18" s="181" t="s">
        <v>60</v>
      </c>
      <c r="B18" s="181"/>
      <c r="C18" s="181"/>
      <c r="D18" s="181"/>
      <c r="E18" s="181"/>
      <c r="F18" s="181"/>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row>
    <row r="19" spans="1:116" s="37" customFormat="1" ht="24">
      <c r="A19" s="35" t="s">
        <v>61</v>
      </c>
      <c r="B19" s="35" t="s">
        <v>62</v>
      </c>
      <c r="C19" s="35" t="s">
        <v>63</v>
      </c>
      <c r="D19" s="35" t="s">
        <v>64</v>
      </c>
      <c r="E19" s="35" t="s">
        <v>65</v>
      </c>
      <c r="F19" s="35" t="s">
        <v>66</v>
      </c>
    </row>
    <row r="20" spans="1:116" s="43" customFormat="1" ht="409.5">
      <c r="A20" s="138" t="s">
        <v>410</v>
      </c>
      <c r="B20" s="138" t="s">
        <v>1166</v>
      </c>
      <c r="C20" s="44" t="s">
        <v>1029</v>
      </c>
      <c r="D20" s="45" t="s">
        <v>1028</v>
      </c>
      <c r="E20" s="41" t="s">
        <v>70</v>
      </c>
      <c r="F20" s="42">
        <v>1.5</v>
      </c>
    </row>
    <row r="21" spans="1:116" s="34" customFormat="1" ht="16.5">
      <c r="A21" s="181" t="s">
        <v>77</v>
      </c>
      <c r="B21" s="181"/>
      <c r="C21" s="181"/>
      <c r="D21" s="181"/>
      <c r="E21" s="181"/>
      <c r="F21" s="181"/>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row>
    <row r="22" spans="1:116" s="34" customFormat="1" ht="16.5">
      <c r="A22" s="181" t="s">
        <v>60</v>
      </c>
      <c r="B22" s="181"/>
      <c r="C22" s="181"/>
      <c r="D22" s="181"/>
      <c r="E22" s="181"/>
      <c r="F22" s="18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row>
    <row r="23" spans="1:116" s="37" customFormat="1" ht="24">
      <c r="A23" s="35" t="s">
        <v>61</v>
      </c>
      <c r="B23" s="35" t="s">
        <v>62</v>
      </c>
      <c r="C23" s="35" t="s">
        <v>63</v>
      </c>
      <c r="D23" s="35" t="s">
        <v>64</v>
      </c>
      <c r="E23" s="35" t="s">
        <v>65</v>
      </c>
      <c r="F23" s="35" t="s">
        <v>66</v>
      </c>
    </row>
    <row r="24" spans="1:116" s="43" customFormat="1" ht="409.5">
      <c r="A24" s="46" t="s">
        <v>409</v>
      </c>
      <c r="B24" s="138" t="s">
        <v>1030</v>
      </c>
      <c r="C24" s="44" t="s">
        <v>1031</v>
      </c>
      <c r="D24" s="45" t="s">
        <v>1028</v>
      </c>
      <c r="E24" s="41" t="s">
        <v>124</v>
      </c>
      <c r="F24" s="42">
        <v>90</v>
      </c>
    </row>
    <row r="25" spans="1:116" s="34" customFormat="1" ht="16.5">
      <c r="A25" s="181" t="s">
        <v>86</v>
      </c>
      <c r="B25" s="181"/>
      <c r="C25" s="181"/>
      <c r="D25" s="181"/>
      <c r="E25" s="181"/>
      <c r="F25" s="181"/>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row>
    <row r="26" spans="1:116" s="34" customFormat="1" ht="16.5">
      <c r="A26" s="181" t="s">
        <v>60</v>
      </c>
      <c r="B26" s="181"/>
      <c r="C26" s="181"/>
      <c r="D26" s="181"/>
      <c r="E26" s="181"/>
      <c r="F26" s="181"/>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row>
    <row r="27" spans="1:116" s="37" customFormat="1" ht="24">
      <c r="A27" s="35" t="s">
        <v>61</v>
      </c>
      <c r="B27" s="35" t="s">
        <v>62</v>
      </c>
      <c r="C27" s="35" t="s">
        <v>63</v>
      </c>
      <c r="D27" s="35" t="s">
        <v>64</v>
      </c>
      <c r="E27" s="35" t="s">
        <v>65</v>
      </c>
      <c r="F27" s="35" t="s">
        <v>66</v>
      </c>
    </row>
    <row r="28" spans="1:116" s="43" customFormat="1" ht="283.5">
      <c r="A28" s="136" t="s">
        <v>1032</v>
      </c>
      <c r="B28" s="138" t="s">
        <v>408</v>
      </c>
      <c r="C28" s="47" t="s">
        <v>407</v>
      </c>
      <c r="D28" s="45" t="s">
        <v>1033</v>
      </c>
      <c r="E28" s="41" t="s">
        <v>79</v>
      </c>
      <c r="F28" s="42">
        <v>99</v>
      </c>
    </row>
    <row r="29" spans="1:116" s="43" customFormat="1" ht="310.5">
      <c r="A29" s="136" t="s">
        <v>406</v>
      </c>
      <c r="B29" s="138" t="s">
        <v>405</v>
      </c>
      <c r="C29" s="47" t="s">
        <v>404</v>
      </c>
      <c r="D29" s="45" t="s">
        <v>1033</v>
      </c>
      <c r="E29" s="41" t="s">
        <v>79</v>
      </c>
      <c r="F29" s="42">
        <v>90</v>
      </c>
    </row>
    <row r="30" spans="1:116" s="34" customFormat="1" ht="16.5">
      <c r="A30" s="181" t="s">
        <v>86</v>
      </c>
      <c r="B30" s="181"/>
      <c r="C30" s="181"/>
      <c r="D30" s="181"/>
      <c r="E30" s="181"/>
      <c r="F30" s="181"/>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row>
    <row r="31" spans="1:116" s="34" customFormat="1" ht="16.5">
      <c r="A31" s="181" t="s">
        <v>60</v>
      </c>
      <c r="B31" s="181"/>
      <c r="C31" s="181"/>
      <c r="D31" s="181"/>
      <c r="E31" s="181"/>
      <c r="F31" s="181"/>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row>
    <row r="32" spans="1:116" s="37" customFormat="1" ht="24">
      <c r="A32" s="35" t="s">
        <v>61</v>
      </c>
      <c r="B32" s="35" t="s">
        <v>62</v>
      </c>
      <c r="C32" s="35" t="s">
        <v>63</v>
      </c>
      <c r="D32" s="35" t="s">
        <v>64</v>
      </c>
      <c r="E32" s="35" t="s">
        <v>65</v>
      </c>
      <c r="F32" s="35" t="s">
        <v>66</v>
      </c>
    </row>
    <row r="33" spans="1:6" s="43" customFormat="1" ht="364.5">
      <c r="A33" s="136" t="s">
        <v>403</v>
      </c>
      <c r="B33" s="138" t="s">
        <v>402</v>
      </c>
      <c r="C33" s="47" t="s">
        <v>401</v>
      </c>
      <c r="D33" s="45" t="s">
        <v>1033</v>
      </c>
      <c r="E33" s="41" t="s">
        <v>79</v>
      </c>
      <c r="F33" s="42">
        <v>90</v>
      </c>
    </row>
    <row r="34" spans="1:6" s="43" customFormat="1" ht="317.25" customHeight="1">
      <c r="A34" s="139" t="s">
        <v>400</v>
      </c>
      <c r="B34" s="48" t="s">
        <v>399</v>
      </c>
      <c r="C34" s="48" t="s">
        <v>398</v>
      </c>
      <c r="D34" s="49" t="s">
        <v>1033</v>
      </c>
      <c r="E34" s="41" t="s">
        <v>79</v>
      </c>
      <c r="F34" s="50">
        <v>90</v>
      </c>
    </row>
    <row r="35" spans="1:6" s="43" customFormat="1"/>
    <row r="36" spans="1:6" s="43" customFormat="1"/>
    <row r="37" spans="1:6" s="43" customFormat="1"/>
    <row r="38" spans="1:6" s="43" customFormat="1"/>
    <row r="39" spans="1:6" s="43" customFormat="1"/>
    <row r="40" spans="1:6" s="43" customFormat="1"/>
    <row r="41" spans="1:6" s="43" customFormat="1"/>
    <row r="42" spans="1:6" s="43" customFormat="1"/>
    <row r="43" spans="1:6" s="43" customFormat="1"/>
    <row r="44" spans="1:6" s="43" customFormat="1"/>
    <row r="45" spans="1:6" s="43" customFormat="1"/>
    <row r="46" spans="1:6" s="43" customFormat="1"/>
    <row r="47" spans="1:6" s="43" customFormat="1"/>
    <row r="48" spans="1:6"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row r="142" s="43" customFormat="1"/>
    <row r="143" s="43" customFormat="1"/>
    <row r="144" s="43" customFormat="1"/>
    <row r="145" s="43" customFormat="1"/>
    <row r="146" s="43" customFormat="1"/>
    <row r="147" s="43" customFormat="1"/>
    <row r="148" s="43" customFormat="1"/>
    <row r="149" s="43" customFormat="1"/>
    <row r="150" s="43" customFormat="1"/>
    <row r="151" s="43" customFormat="1"/>
    <row r="152" s="43" customFormat="1"/>
    <row r="153" s="43" customFormat="1"/>
    <row r="154" s="43" customFormat="1"/>
    <row r="155" s="43" customFormat="1"/>
    <row r="156" s="43" customFormat="1"/>
    <row r="157" s="43" customFormat="1"/>
    <row r="158" s="43" customFormat="1"/>
    <row r="159" s="43" customFormat="1"/>
    <row r="160" s="43" customFormat="1"/>
    <row r="161" s="43" customFormat="1"/>
    <row r="162" s="43" customFormat="1"/>
    <row r="163" s="43" customFormat="1"/>
    <row r="164" s="43" customFormat="1"/>
    <row r="165" s="43" customFormat="1"/>
    <row r="166" s="43" customFormat="1"/>
    <row r="167" s="43" customFormat="1"/>
    <row r="168" s="43" customFormat="1"/>
    <row r="169" s="43" customFormat="1"/>
    <row r="170" s="43" customFormat="1"/>
    <row r="171" s="43" customFormat="1"/>
    <row r="172" s="43" customFormat="1"/>
    <row r="173" s="43" customFormat="1"/>
    <row r="174" s="43" customFormat="1"/>
    <row r="175" s="43" customFormat="1"/>
    <row r="176" s="43" customFormat="1"/>
    <row r="177" s="43" customFormat="1"/>
    <row r="178" s="43" customFormat="1"/>
    <row r="179" s="43" customFormat="1"/>
    <row r="180" s="43" customFormat="1"/>
    <row r="181" s="43" customFormat="1"/>
    <row r="182" s="43" customFormat="1"/>
    <row r="183" s="43" customFormat="1"/>
    <row r="184" s="43" customFormat="1"/>
    <row r="185" s="43" customFormat="1"/>
    <row r="186" s="43" customFormat="1"/>
    <row r="187" s="43" customFormat="1"/>
    <row r="188" s="43" customFormat="1"/>
    <row r="189" s="43" customFormat="1"/>
    <row r="190" s="43" customFormat="1"/>
    <row r="191" s="43" customFormat="1"/>
    <row r="192" s="43" customFormat="1"/>
    <row r="193" s="43" customFormat="1"/>
    <row r="194" s="43" customFormat="1"/>
    <row r="195" s="43" customFormat="1"/>
    <row r="196" s="43" customFormat="1"/>
    <row r="197" s="43" customFormat="1"/>
    <row r="198" s="43" customFormat="1"/>
    <row r="199" s="43" customFormat="1"/>
    <row r="200" s="43" customFormat="1"/>
    <row r="201" s="43" customFormat="1"/>
    <row r="202" s="43" customFormat="1"/>
    <row r="203" s="43" customFormat="1"/>
    <row r="204" s="43" customFormat="1"/>
    <row r="205" s="43" customFormat="1"/>
    <row r="206" s="43" customFormat="1"/>
    <row r="207" s="43" customFormat="1"/>
  </sheetData>
  <sheetProtection insertColumns="0" insertRows="0" deleteColumns="0" deleteRows="0" autoFilter="0" pivotTables="0"/>
  <mergeCells count="21">
    <mergeCell ref="A26:F26"/>
    <mergeCell ref="A30:F30"/>
    <mergeCell ref="A31:F31"/>
    <mergeCell ref="A14:F14"/>
    <mergeCell ref="A17:F17"/>
    <mergeCell ref="A18:F18"/>
    <mergeCell ref="A21:F21"/>
    <mergeCell ref="A22:F22"/>
    <mergeCell ref="A25:F25"/>
    <mergeCell ref="A13:F13"/>
    <mergeCell ref="B1:F1"/>
    <mergeCell ref="A3:F3"/>
    <mergeCell ref="B4:F4"/>
    <mergeCell ref="B5:F5"/>
    <mergeCell ref="B6:F6"/>
    <mergeCell ref="B7:F7"/>
    <mergeCell ref="A8:E8"/>
    <mergeCell ref="A9:F9"/>
    <mergeCell ref="B10:F10"/>
    <mergeCell ref="A11:F11"/>
    <mergeCell ref="A12:F12"/>
  </mergeCells>
  <conditionalFormatting sqref="D20 D24 D28:D29 D33">
    <cfRule type="cellIs" dxfId="157" priority="2" operator="equal">
      <formula>"Seleccionar"</formula>
    </cfRule>
  </conditionalFormatting>
  <conditionalFormatting sqref="C24">
    <cfRule type="cellIs" dxfId="156" priority="1" operator="equal">
      <formula>"Seleccionar"</formula>
    </cfRule>
  </conditionalFormatting>
  <printOptions horizontalCentered="1" verticalCentered="1"/>
  <pageMargins left="0.35433070866141736" right="0.35433070866141736" top="0.39370078740157483" bottom="0.39370078740157483" header="0.51181102362204722" footer="0.51181102362204722"/>
  <pageSetup scale="65" orientation="landscape" r:id="rId1"/>
  <rowBreaks count="4" manualBreakCount="4">
    <brk id="16" max="5" man="1"/>
    <brk id="20" max="5" man="1"/>
    <brk id="24" max="5" man="1"/>
    <brk id="2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36</vt:i4>
      </vt:variant>
    </vt:vector>
  </HeadingPairs>
  <TitlesOfParts>
    <vt:vector size="72" baseType="lpstr">
      <vt:lpstr>Carátula INAI</vt:lpstr>
      <vt:lpstr>E-001</vt:lpstr>
      <vt:lpstr>E1DGE</vt:lpstr>
      <vt:lpstr>E1DGNC</vt:lpstr>
      <vt:lpstr>E1DGIV</vt:lpstr>
      <vt:lpstr>E1DGEIV</vt:lpstr>
      <vt:lpstr>E1DGAP</vt:lpstr>
      <vt:lpstr>E1DGPDS</vt:lpstr>
      <vt:lpstr>E1DGCR</vt:lpstr>
      <vt:lpstr>E1DGEALSUPFM</vt:lpstr>
      <vt:lpstr>E1DGEPPOED</vt:lpstr>
      <vt:lpstr>E1DGOAEFF</vt:lpstr>
      <vt:lpstr>E1DGPLJ</vt:lpstr>
      <vt:lpstr>E1DGEAPCTA</vt:lpstr>
      <vt:lpstr>E-002</vt:lpstr>
      <vt:lpstr>E2DGAI</vt:lpstr>
      <vt:lpstr>E2DGGIE</vt:lpstr>
      <vt:lpstr>E2DGC</vt:lpstr>
      <vt:lpstr>E2DGPVS</vt:lpstr>
      <vt:lpstr>E2DGGAT</vt:lpstr>
      <vt:lpstr>E2DGPAR</vt:lpstr>
      <vt:lpstr>E2DGCSD</vt:lpstr>
      <vt:lpstr>E-003</vt:lpstr>
      <vt:lpstr>E3DGTI</vt:lpstr>
      <vt:lpstr>E3DGPA</vt:lpstr>
      <vt:lpstr>E3DGVCCEF</vt:lpstr>
      <vt:lpstr>E3DGTSN</vt:lpstr>
      <vt:lpstr>E-004</vt:lpstr>
      <vt:lpstr>E4DGAJ</vt:lpstr>
      <vt:lpstr>E4DGPDI</vt:lpstr>
      <vt:lpstr>M-001</vt:lpstr>
      <vt:lpstr>M1DGA</vt:lpstr>
      <vt:lpstr>O-001</vt:lpstr>
      <vt:lpstr>O1OIC</vt:lpstr>
      <vt:lpstr>K-025</vt:lpstr>
      <vt:lpstr>K25FID</vt:lpstr>
      <vt:lpstr>'Carátula INAI'!Área_de_impresión</vt:lpstr>
      <vt:lpstr>'E-001'!Área_de_impresión</vt:lpstr>
      <vt:lpstr>'E-002'!Área_de_impresión</vt:lpstr>
      <vt:lpstr>'E-003'!Área_de_impresión</vt:lpstr>
      <vt:lpstr>'E-004'!Área_de_impresión</vt:lpstr>
      <vt:lpstr>E1DGAP!Área_de_impresión</vt:lpstr>
      <vt:lpstr>E1DGCR!Área_de_impresión</vt:lpstr>
      <vt:lpstr>E1DGE!Área_de_impresión</vt:lpstr>
      <vt:lpstr>E1DGEALSUPFM!Área_de_impresión</vt:lpstr>
      <vt:lpstr>E1DGEAPCTA!Área_de_impresión</vt:lpstr>
      <vt:lpstr>E1DGEIV!Área_de_impresión</vt:lpstr>
      <vt:lpstr>E1DGEPPOED!Área_de_impresión</vt:lpstr>
      <vt:lpstr>E1DGIV!Área_de_impresión</vt:lpstr>
      <vt:lpstr>E1DGNC!Área_de_impresión</vt:lpstr>
      <vt:lpstr>E1DGOAEFF!Área_de_impresión</vt:lpstr>
      <vt:lpstr>E1DGPDS!Área_de_impresión</vt:lpstr>
      <vt:lpstr>E1DGPLJ!Área_de_impresión</vt:lpstr>
      <vt:lpstr>E2DGAI!Área_de_impresión</vt:lpstr>
      <vt:lpstr>E2DGC!Área_de_impresión</vt:lpstr>
      <vt:lpstr>E2DGCSD!Área_de_impresión</vt:lpstr>
      <vt:lpstr>E2DGGAT!Área_de_impresión</vt:lpstr>
      <vt:lpstr>E2DGGIE!Área_de_impresión</vt:lpstr>
      <vt:lpstr>E2DGPAR!Área_de_impresión</vt:lpstr>
      <vt:lpstr>E2DGPVS!Área_de_impresión</vt:lpstr>
      <vt:lpstr>E3DGPA!Área_de_impresión</vt:lpstr>
      <vt:lpstr>E3DGTI!Área_de_impresión</vt:lpstr>
      <vt:lpstr>E3DGTSN!Área_de_impresión</vt:lpstr>
      <vt:lpstr>E3DGVCCEF!Área_de_impresión</vt:lpstr>
      <vt:lpstr>E4DGAJ!Área_de_impresión</vt:lpstr>
      <vt:lpstr>E4DGPDI!Área_de_impresión</vt:lpstr>
      <vt:lpstr>'K-025'!Área_de_impresión</vt:lpstr>
      <vt:lpstr>K25FID!Área_de_impresión</vt:lpstr>
      <vt:lpstr>'M-001'!Área_de_impresión</vt:lpstr>
      <vt:lpstr>M1DGA!Área_de_impresión</vt:lpstr>
      <vt:lpstr>'O-001'!Área_de_impresión</vt:lpstr>
      <vt:lpstr>O1OIC!Área_de_impresión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González González</dc:creator>
  <cp:lastModifiedBy>Paulina Vallejos Escalona</cp:lastModifiedBy>
  <cp:lastPrinted>2017-11-30T20:09:52Z</cp:lastPrinted>
  <dcterms:created xsi:type="dcterms:W3CDTF">2017-06-30T17:18:37Z</dcterms:created>
  <dcterms:modified xsi:type="dcterms:W3CDTF">2017-12-07T01:14:35Z</dcterms:modified>
</cp:coreProperties>
</file>